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3260" windowHeight="13180" activeTab="0"/>
  </bookViews>
  <sheets>
    <sheet name="Dptos 2018 vs 2017" sheetId="1" r:id="rId1"/>
    <sheet name="Menos de 25 mil hab" sheetId="2" r:id="rId2"/>
    <sheet name="Menos de 100 mil hab" sheetId="3" r:id="rId3"/>
    <sheet name="Menos de 250 mil hab" sheetId="4" r:id="rId4"/>
    <sheet name="Más de 250 mil hab" sheetId="5" r:id="rId5"/>
    <sheet name="TODOS 2018" sheetId="6" r:id="rId6"/>
    <sheet name="RESUMEN" sheetId="7" r:id="rId7"/>
  </sheets>
  <definedNames/>
  <calcPr fullCalcOnLoad="1"/>
</workbook>
</file>

<file path=xl/sharedStrings.xml><?xml version="1.0" encoding="utf-8"?>
<sst xmlns="http://schemas.openxmlformats.org/spreadsheetml/2006/main" count="1630" uniqueCount="752">
  <si>
    <t>ALTA VERAPAZ</t>
  </si>
  <si>
    <t>BAJA VERAPAZ</t>
  </si>
  <si>
    <t>CHIMALTENANGO</t>
  </si>
  <si>
    <t>CHIQUIMULA</t>
  </si>
  <si>
    <t>EL PROGRESO</t>
  </si>
  <si>
    <t>ESCUINTLA</t>
  </si>
  <si>
    <t>GUATEMALA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</si>
  <si>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</si>
  <si>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</si>
  <si>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</si>
  <si>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</si>
  <si>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</si>
  <si>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</si>
  <si>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</si>
  <si>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</si>
  <si>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</si>
  <si>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</si>
  <si>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</si>
  <si>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</si>
  <si>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SUCHITEPÉQUEZ</t>
  </si>
  <si>
    <t>TOTONICAPAN</t>
  </si>
  <si>
    <t>ZACAPA</t>
  </si>
  <si>
    <t>DEPARTAMENTO</t>
  </si>
  <si>
    <t>MUNICIPIO</t>
  </si>
  <si>
    <t>Alta Verapaz</t>
  </si>
  <si>
    <t>Cahabon</t>
  </si>
  <si>
    <t>Chahal</t>
  </si>
  <si>
    <t>Chisec</t>
  </si>
  <si>
    <t>Cobán</t>
  </si>
  <si>
    <t>Fray Bartolomé de las Casas</t>
  </si>
  <si>
    <t>La Tinta</t>
  </si>
  <si>
    <t>Lanquín</t>
  </si>
  <si>
    <t>Panzós</t>
  </si>
  <si>
    <t>Raxruhá</t>
  </si>
  <si>
    <t>San Cristóbal Verapaz</t>
  </si>
  <si>
    <t>San Juan Chamelco</t>
  </si>
  <si>
    <t>San Pedro Carchá</t>
  </si>
  <si>
    <t>Santa Cruz Verapaz</t>
  </si>
  <si>
    <t>Senahú</t>
  </si>
  <si>
    <t>Tactic</t>
  </si>
  <si>
    <t>Tamahú</t>
  </si>
  <si>
    <t>Tucurú</t>
  </si>
  <si>
    <t>Baja Verapaz</t>
  </si>
  <si>
    <t>Cubulco</t>
  </si>
  <si>
    <t>El Chol</t>
  </si>
  <si>
    <t>Granados</t>
  </si>
  <si>
    <t>Purulhá</t>
  </si>
  <si>
    <t>Rabinal</t>
  </si>
  <si>
    <t>Salamá</t>
  </si>
  <si>
    <t>San Jerónimo</t>
  </si>
  <si>
    <t>San Miguel Chicaj</t>
  </si>
  <si>
    <t>Chimaltenango</t>
  </si>
  <si>
    <t>Acatenango</t>
  </si>
  <si>
    <t>Comalapa</t>
  </si>
  <si>
    <t>El Tejar</t>
  </si>
  <si>
    <t>Parramos</t>
  </si>
  <si>
    <t>Patzicía</t>
  </si>
  <si>
    <t>Patzún</t>
  </si>
  <si>
    <t>Pochuta</t>
  </si>
  <si>
    <t>San Andrés Itzapa</t>
  </si>
  <si>
    <t>San José Poaquil</t>
  </si>
  <si>
    <t>San Martín Jilotepeque</t>
  </si>
  <si>
    <t>Santa Apolonia</t>
  </si>
  <si>
    <t>Santa Cruz Balanyá</t>
  </si>
  <si>
    <t>Tecpán Guatemala</t>
  </si>
  <si>
    <t>Yepocapa</t>
  </si>
  <si>
    <t>Zaragoza</t>
  </si>
  <si>
    <t>Chiquimula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</si>
  <si>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</si>
  <si>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</si>
  <si>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</si>
  <si>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</si>
  <si>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</si>
  <si>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</si>
  <si>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</si>
  <si>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Jacinto</t>
  </si>
  <si>
    <t>San José La Arada</t>
  </si>
  <si>
    <t>San Juan Ermita</t>
  </si>
  <si>
    <t>Flores</t>
  </si>
  <si>
    <t>Melchor de Mencos</t>
  </si>
  <si>
    <t>Poptún</t>
  </si>
  <si>
    <t>San Andrés</t>
  </si>
  <si>
    <t>San Benito</t>
  </si>
  <si>
    <t>San Francisco</t>
  </si>
  <si>
    <t>San Luis</t>
  </si>
  <si>
    <t>Santa Ana</t>
  </si>
  <si>
    <t>Sayaxché</t>
  </si>
  <si>
    <t>El Progreso</t>
  </si>
  <si>
    <t>El Jícaro</t>
  </si>
  <si>
    <t>Guastatoya</t>
  </si>
  <si>
    <t>Morazán</t>
  </si>
  <si>
    <t>San Agustín Acasagustlán</t>
  </si>
  <si>
    <t>San Antonio la Paz</t>
  </si>
  <si>
    <t>Sanarate</t>
  </si>
  <si>
    <t>Sansare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</si>
  <si>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</si>
  <si>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</si>
  <si>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</si>
  <si>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</si>
  <si>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</si>
  <si>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</si>
  <si>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</si>
  <si>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</si>
  <si>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</si>
  <si>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</si>
  <si>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</si>
  <si>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</si>
  <si>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</si>
  <si>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</si>
  <si>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</si>
  <si>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</si>
  <si>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</si>
  <si>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</si>
  <si>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Santa Cruz del Quiché</t>
  </si>
  <si>
    <t>Uspantán</t>
  </si>
  <si>
    <t>Zacualpa</t>
  </si>
  <si>
    <t>Escuintla</t>
  </si>
  <si>
    <t>Iztapa</t>
  </si>
  <si>
    <t>La Gomera</t>
  </si>
  <si>
    <t>Masagua</t>
  </si>
  <si>
    <t>Palín</t>
  </si>
  <si>
    <t>San Vicente Pacaya</t>
  </si>
  <si>
    <t>Santa Lucía Cotzumalguapa</t>
  </si>
  <si>
    <t>Siquinalá</t>
  </si>
  <si>
    <t>Guatemala</t>
  </si>
  <si>
    <t>Amatitlán</t>
  </si>
  <si>
    <t>Chuarrancho</t>
  </si>
  <si>
    <t>Fraijanes</t>
  </si>
  <si>
    <t>Mixco</t>
  </si>
  <si>
    <t>Palencia</t>
  </si>
  <si>
    <t>San José del Golfo</t>
  </si>
  <si>
    <t>San José Pinula</t>
  </si>
  <si>
    <t>San Juan Sacatepéquez</t>
  </si>
  <si>
    <t>San Pedro Ayampuc</t>
  </si>
  <si>
    <t>San Pedro Sacatepéquez</t>
  </si>
  <si>
    <t>Santa Catarina Pinula</t>
  </si>
  <si>
    <t>Villa Canales</t>
  </si>
  <si>
    <t>Villa Nueva</t>
  </si>
  <si>
    <t>Huehuetenango</t>
  </si>
  <si>
    <t>Aguacatán</t>
  </si>
  <si>
    <t>Chiantla</t>
  </si>
  <si>
    <t>Colotenango</t>
  </si>
  <si>
    <t>Cuilco</t>
  </si>
  <si>
    <t>Jacaltenango</t>
  </si>
  <si>
    <t>Malacatancito</t>
  </si>
  <si>
    <t>Nentón</t>
  </si>
  <si>
    <t>San Antonio Huista</t>
  </si>
  <si>
    <t>San Gaspar Ixchil</t>
  </si>
  <si>
    <t>San Idelfonso Ixtahuacán</t>
  </si>
  <si>
    <t>San Juan Atitán</t>
  </si>
  <si>
    <t>San Juan Ixcoy</t>
  </si>
  <si>
    <t>San Mateo Ixtatán</t>
  </si>
  <si>
    <t>San Miguel Acatán</t>
  </si>
  <si>
    <t>San Pedro Necta</t>
  </si>
  <si>
    <t>San Rafael la Independencia</t>
  </si>
  <si>
    <t>San Rafael Petzal</t>
  </si>
  <si>
    <t>San Sebastián Coatán</t>
  </si>
  <si>
    <t>San Sebastián Huehuetenango</t>
  </si>
  <si>
    <t>Santa Ana Huista</t>
  </si>
  <si>
    <t>Santa Cruz Barillas</t>
  </si>
  <si>
    <t>Santa Eulalia</t>
  </si>
  <si>
    <t>Soloma</t>
  </si>
  <si>
    <t>Tectitán</t>
  </si>
  <si>
    <t>Todos Santos Cuchumatán</t>
  </si>
  <si>
    <t>Unión Cantinil</t>
  </si>
  <si>
    <t>Izabal</t>
  </si>
  <si>
    <t>El Estor</t>
  </si>
  <si>
    <t>Livingston</t>
  </si>
  <si>
    <t>Los Amates</t>
  </si>
  <si>
    <t>Morales</t>
  </si>
  <si>
    <t>Puerto Barrios</t>
  </si>
  <si>
    <t>Jalapa</t>
  </si>
  <si>
    <t>Mataquescuintla</t>
  </si>
  <si>
    <t>Monjas</t>
  </si>
  <si>
    <t>San Carlos Alzatate</t>
  </si>
  <si>
    <t>San Luis Jilotepeque</t>
  </si>
  <si>
    <t>San Manuel Chaparrón</t>
  </si>
  <si>
    <t>San Pedro Pinula</t>
  </si>
  <si>
    <t>Jutiapa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</si>
  <si>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</si>
  <si>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</si>
  <si>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</si>
  <si>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</si>
  <si>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</si>
  <si>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</si>
  <si>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</si>
  <si>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</si>
  <si>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</si>
  <si>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</si>
  <si>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Quezada</t>
  </si>
  <si>
    <t>Santa Catarina Mita</t>
  </si>
  <si>
    <t xml:space="preserve">Yupiltepeque </t>
  </si>
  <si>
    <t>Zapotitlán</t>
  </si>
  <si>
    <t>Quetzaltenango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</si>
  <si>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</si>
  <si>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</si>
  <si>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</si>
  <si>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</si>
  <si>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</si>
  <si>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</si>
  <si>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</si>
  <si>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</si>
  <si>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</si>
  <si>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</si>
  <si>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</si>
  <si>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</si>
  <si>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Olintepeque</t>
  </si>
  <si>
    <t>Palestina de los Altos</t>
  </si>
  <si>
    <t>Salcajá</t>
  </si>
  <si>
    <t>San Carlos Sija</t>
  </si>
  <si>
    <t>San Francisco la Unión</t>
  </si>
  <si>
    <t>San Juan Ostuncalco</t>
  </si>
  <si>
    <t>San Martín Sacatepéquez</t>
  </si>
  <si>
    <t>San Mateo</t>
  </si>
  <si>
    <t>San Miguel Siguilá</t>
  </si>
  <si>
    <t>Sibilia</t>
  </si>
  <si>
    <t>Retalhuleu</t>
  </si>
  <si>
    <t>Champerico</t>
  </si>
  <si>
    <t>El Asintal</t>
  </si>
  <si>
    <t>Nuevo San Carlos</t>
  </si>
  <si>
    <t>San Andrés Villa Seca</t>
  </si>
  <si>
    <t>San Felipe</t>
  </si>
  <si>
    <t xml:space="preserve">San Martín Zapotitlán </t>
  </si>
  <si>
    <t>San Sebastián</t>
  </si>
  <si>
    <t>Santa Cruz Muluá</t>
  </si>
  <si>
    <t>Sacatepéquez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</si>
  <si>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</si>
  <si>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</si>
  <si>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</si>
  <si>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</si>
  <si>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</si>
  <si>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</si>
  <si>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</si>
  <si>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</t>
  </si>
  <si>
    <t>San Lucas Sacatepéquez</t>
  </si>
  <si>
    <t>San Miguel Dueñas</t>
  </si>
  <si>
    <t>Santa Catarina Barahona</t>
  </si>
  <si>
    <t xml:space="preserve">Santa María de Jesús </t>
  </si>
  <si>
    <t>Santiago Sactepéquez</t>
  </si>
  <si>
    <t>Santo Domingo Xenacoj</t>
  </si>
  <si>
    <t>Sumpango</t>
  </si>
  <si>
    <t>San Marcos</t>
  </si>
  <si>
    <t>Catarina</t>
  </si>
  <si>
    <t>Comitancillo</t>
  </si>
  <si>
    <t>Concepción Tutuapa</t>
  </si>
  <si>
    <t>El Quetzal</t>
  </si>
  <si>
    <t>El Rodeo</t>
  </si>
  <si>
    <t>El Tumbador</t>
  </si>
  <si>
    <t>Esquipulas Palo Gordo</t>
  </si>
  <si>
    <t>Ixchiguán</t>
  </si>
  <si>
    <t>La Reforma</t>
  </si>
  <si>
    <t>Malacatán</t>
  </si>
  <si>
    <t>Nuevo Progreso</t>
  </si>
  <si>
    <t>Pajapita</t>
  </si>
  <si>
    <t>Río Blanco</t>
  </si>
  <si>
    <t>San Antonio Sacatepéquez</t>
  </si>
  <si>
    <t>San Cristóbal Cucho</t>
  </si>
  <si>
    <t>San José Ojetenam</t>
  </si>
  <si>
    <t>San Miguel Ixtahuacán</t>
  </si>
  <si>
    <t xml:space="preserve">San Pablo </t>
  </si>
  <si>
    <t>San Rafael Pie de La Cuesta</t>
  </si>
  <si>
    <t>Sibinal</t>
  </si>
  <si>
    <t>Sipacapa</t>
  </si>
  <si>
    <t>Tacaná</t>
  </si>
  <si>
    <t>Tajumulco</t>
  </si>
  <si>
    <t>Tejutla</t>
  </si>
  <si>
    <t>Santa Rosa</t>
  </si>
  <si>
    <t>Barberena</t>
  </si>
  <si>
    <t>Casillas</t>
  </si>
  <si>
    <t>Chiquimulilla</t>
  </si>
  <si>
    <t>Cuilapa</t>
  </si>
  <si>
    <t>Guazacapán</t>
  </si>
  <si>
    <t>Nueva Santa Rosa</t>
  </si>
  <si>
    <t>Oratorio</t>
  </si>
  <si>
    <t>Pueblo Nuevo Viñas</t>
  </si>
  <si>
    <t>San Juan Tecuaco</t>
  </si>
  <si>
    <t>San Rafael Las Flores</t>
  </si>
  <si>
    <t>Santa Cruz Naranjo</t>
  </si>
  <si>
    <t>Santa María Ixhuatán</t>
  </si>
  <si>
    <t>Santa Rosa de Lima</t>
  </si>
  <si>
    <t>Taxisco</t>
  </si>
  <si>
    <t>Sololá</t>
  </si>
  <si>
    <t>Nahualá</t>
  </si>
  <si>
    <t>Panajachel</t>
  </si>
  <si>
    <t>San Andres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</si>
  <si>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</si>
  <si>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</si>
  <si>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</si>
  <si>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</si>
  <si>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</si>
  <si>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</si>
  <si>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</si>
  <si>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Palopó</t>
  </si>
  <si>
    <t>Santa Clara La Laguna</t>
  </si>
  <si>
    <t>Santa Cruz La Laguna</t>
  </si>
  <si>
    <t>Santa María Visitación</t>
  </si>
  <si>
    <t>Santiago Atitlán</t>
  </si>
  <si>
    <t>Chicacao</t>
  </si>
  <si>
    <t>Mazatenango</t>
  </si>
  <si>
    <t>Patulul</t>
  </si>
  <si>
    <t>Pueblo Nuevo</t>
  </si>
  <si>
    <t>Rio Bravo</t>
  </si>
  <si>
    <t>Samayac</t>
  </si>
  <si>
    <t>San Antonio Suchitepéquez</t>
  </si>
  <si>
    <t>San Bernardino</t>
  </si>
  <si>
    <t>San Francisco Zapotitlán</t>
  </si>
  <si>
    <t>San Gabriel</t>
  </si>
  <si>
    <t>San José el Idolo</t>
  </si>
  <si>
    <t>San Juan Bautista</t>
  </si>
  <si>
    <t>San Miguel Panán</t>
  </si>
  <si>
    <t>San Pablo Jocopilas</t>
  </si>
  <si>
    <t>Santo Domingo Suchitepéquez</t>
  </si>
  <si>
    <t>Santo Tomás la Unión</t>
  </si>
  <si>
    <t>Zunilito</t>
  </si>
  <si>
    <t>Totonicapán</t>
  </si>
  <si>
    <t>Momostenango</t>
  </si>
  <si>
    <t>San Andrés Xecul</t>
  </si>
  <si>
    <t>San Cristóbal Totonicapán</t>
  </si>
  <si>
    <t>San Francisco el Alto</t>
  </si>
  <si>
    <t>Santa Lucía la Reforma</t>
  </si>
  <si>
    <t>Santa María Chiquimula</t>
  </si>
  <si>
    <t>Zacapa</t>
  </si>
  <si>
    <t>Cabañas</t>
  </si>
  <si>
    <t>Estanzuela</t>
  </si>
  <si>
    <t>Gualán</t>
  </si>
  <si>
    <t>Huité</t>
  </si>
  <si>
    <t>La Unión</t>
  </si>
  <si>
    <t>Rio Hondo</t>
  </si>
  <si>
    <t>San Diego</t>
  </si>
  <si>
    <t>Teculután</t>
  </si>
  <si>
    <t>Usumatlán</t>
  </si>
  <si>
    <t>Chinuautla</t>
  </si>
  <si>
    <t>San Raimundo</t>
  </si>
  <si>
    <t>San Cristobal Acasaguastlán</t>
  </si>
  <si>
    <t>Santa Lucia Milpas Altas</t>
  </si>
  <si>
    <t>La Democracia</t>
  </si>
  <si>
    <t>Nueva Concepción</t>
  </si>
  <si>
    <t>San José</t>
  </si>
  <si>
    <t>Tiquizate</t>
  </si>
  <si>
    <t xml:space="preserve">Concepción </t>
  </si>
  <si>
    <t>Santa Catalina Ixtahuacán</t>
  </si>
  <si>
    <t>Santa Lucia Utatlán</t>
  </si>
  <si>
    <t>San Bartolo</t>
  </si>
  <si>
    <t>Zuníl</t>
  </si>
  <si>
    <t>Cuyotenango</t>
  </si>
  <si>
    <t>San Lorenzo</t>
  </si>
  <si>
    <t>Santa Bárbara</t>
  </si>
  <si>
    <t>Ayutla</t>
  </si>
  <si>
    <t>Ocós</t>
  </si>
  <si>
    <t>La Libertad</t>
  </si>
  <si>
    <t>Santiago Chimaltenanango</t>
  </si>
  <si>
    <t>Quiché</t>
  </si>
  <si>
    <t>Petén</t>
  </si>
  <si>
    <t>Dolores</t>
  </si>
  <si>
    <t>Las Cruces</t>
  </si>
  <si>
    <t>El Chal</t>
  </si>
  <si>
    <t>La Blanca</t>
  </si>
  <si>
    <t>Sipacate</t>
  </si>
  <si>
    <t>San Jorge</t>
  </si>
  <si>
    <t>Petatán</t>
  </si>
  <si>
    <t>Suchitipéquez</t>
  </si>
  <si>
    <t>Fuente: Policía Nacional Civil</t>
  </si>
  <si>
    <t>Municipios con población mayor a 250 mil hab.</t>
  </si>
  <si>
    <t>En Twitter @camendoza72</t>
  </si>
  <si>
    <t>POBLACIÓN 2017</t>
  </si>
  <si>
    <t>TASA 2017</t>
  </si>
  <si>
    <t>HOMICIDIOS 2017</t>
  </si>
  <si>
    <t>Total REPUBLICA</t>
  </si>
  <si>
    <t>homicidios Hombres</t>
  </si>
  <si>
    <t>homicidios Mujeres</t>
  </si>
  <si>
    <t>homicidios Total</t>
  </si>
  <si>
    <t>pob. Hombres</t>
  </si>
  <si>
    <t>pob. Mujeres</t>
  </si>
  <si>
    <t>pob. Total</t>
  </si>
  <si>
    <t>tasa Hombres</t>
  </si>
  <si>
    <t>tasa Mujeres</t>
  </si>
  <si>
    <t>tasa Total</t>
  </si>
  <si>
    <t>Acatempa</t>
  </si>
  <si>
    <t>Concepción</t>
  </si>
  <si>
    <t>Guanazapa</t>
  </si>
  <si>
    <t>TOTONICAPÁN</t>
  </si>
  <si>
    <t>San José La Máquina</t>
  </si>
  <si>
    <t>Petapa</t>
  </si>
  <si>
    <t>Tasas conjuntas</t>
  </si>
  <si>
    <t>munis</t>
  </si>
  <si>
    <t>TOTAL</t>
  </si>
  <si>
    <t>menos de 25 mil hab.</t>
  </si>
  <si>
    <t>tamaño poblacional</t>
  </si>
  <si>
    <t>menos de 100 mil hab.</t>
  </si>
  <si>
    <t>menos de 250 mil hab.</t>
  </si>
  <si>
    <t>más de 250 mil hab.</t>
  </si>
  <si>
    <t>AÑO 2017</t>
  </si>
  <si>
    <t>TOTAL REPÚBLICA</t>
  </si>
  <si>
    <t>340 municipios</t>
  </si>
  <si>
    <t>relación</t>
  </si>
  <si>
    <t>diferencia</t>
  </si>
  <si>
    <t>variación %</t>
  </si>
  <si>
    <t>¿subió?</t>
  </si>
  <si>
    <t>¿bajó?</t>
  </si>
  <si>
    <t>¿igual?</t>
  </si>
  <si>
    <t>En CIFRAS ABSOLUTAS</t>
  </si>
  <si>
    <t>En TASA por 100 MIL HABITANTES</t>
  </si>
  <si>
    <t>RANK 2017</t>
  </si>
  <si>
    <t>igual</t>
  </si>
  <si>
    <t>bajó</t>
  </si>
  <si>
    <t>HOMICIDIOS 2018</t>
  </si>
  <si>
    <t>POBLACIÓN 2018</t>
  </si>
  <si>
    <t>Proyecciones de población del Instituto Nacional de Estadística (INE)</t>
  </si>
  <si>
    <t>Fuente: Policía Nacional Civil (PNC)</t>
  </si>
  <si>
    <t>RANKING* de VIOLENCIA HOMICIDA en GUATEMALA, 2018 vs. 2017</t>
  </si>
  <si>
    <t>* Ordenados del más pacífico al más violento</t>
  </si>
  <si>
    <t>TASA 2018</t>
  </si>
  <si>
    <t>mejoró</t>
  </si>
  <si>
    <t>cambio en ranking</t>
  </si>
  <si>
    <t>RANK 2018</t>
  </si>
  <si>
    <t>Nota: pequeñas diferencias en tasa con informe automatizado de homicidios a diciembre 2018 se deben a que en el mismo se calculan tasas mensuales.</t>
  </si>
  <si>
    <t>code DPTO</t>
  </si>
  <si>
    <t>code MUNI</t>
  </si>
  <si>
    <t>Esto se debe a que dos municipios pasaron de 25 mil habitantes en 2018 (Santa Catarina Mita, Jutiapa; San Bernardino, Suchitepéquez).</t>
  </si>
  <si>
    <t>Municipios con población menor a 25 mil habitantes</t>
  </si>
  <si>
    <t>Nota: 2017 tiene 137 municipios, mientras que 2018 bajó a 135.</t>
  </si>
  <si>
    <t>AÑO 2018</t>
  </si>
  <si>
    <t>Municipios con población menor a 100 mil habitantes, pero igual o mayor a 25 mil</t>
  </si>
  <si>
    <t>Salieron La Libertad, Petén; y Tecpán, Chimaltenango (superaron los 100 mil habitantes). Entraron Santa Catarina Mita, Jutiapa; y San Bernardino, Suchitepéquez.</t>
  </si>
  <si>
    <t>Municipios con población menor a 250 mil, pero igual o mayor a 100 mil habitantes.</t>
  </si>
  <si>
    <t>Nota: en ambos años hay 169 municipios, pero entraron dos nuevos y salieron dos en esta categoría.</t>
  </si>
  <si>
    <t>Nota: hay 30 municipios en esta categoría porque entraron dos (La Libertad, Petén; y Tecpán, Chimaltenango) y salió uno (San Juan Sacatepéquez pasó a la siguiente).</t>
  </si>
  <si>
    <t>SANTA CATARINA PINULA</t>
  </si>
  <si>
    <t>SAN JOSE PINULA</t>
  </si>
  <si>
    <t>SAN JOSE DEL GOLFO</t>
  </si>
  <si>
    <t>PALENCIA</t>
  </si>
  <si>
    <t>CHINAUTLA</t>
  </si>
  <si>
    <t>SAN PEDRO AYAMPUC</t>
  </si>
  <si>
    <t>MIXCO</t>
  </si>
  <si>
    <t>SAN PEDRO SACATEPEQUEZ</t>
  </si>
  <si>
    <t>SAN JUAN SACATEPEQUEZ</t>
  </si>
  <si>
    <t>SAN RAYMUNDO</t>
  </si>
  <si>
    <t>CHUARRANCHO</t>
  </si>
  <si>
    <t>FRAIJANES</t>
  </si>
  <si>
    <t>AMATITLAN</t>
  </si>
  <si>
    <t>VILLA NUEVA</t>
  </si>
  <si>
    <t>VILLA CANALES</t>
  </si>
  <si>
    <t>SAN MIGUEL PETAPA</t>
  </si>
  <si>
    <t>GUASTATOYA</t>
  </si>
  <si>
    <t>MORAZAN</t>
  </si>
  <si>
    <t>SAN AGUSTIN ACASAGUASTLAN</t>
  </si>
  <si>
    <t>SAN CRISTOBAL ACASAGUASTLAN</t>
  </si>
  <si>
    <t>EL JICARO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</si>
  <si>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</si>
  <si>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</si>
  <si>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</si>
  <si>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</si>
  <si>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</si>
  <si>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</si>
  <si>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</si>
  <si>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</si>
  <si>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SACATEPEQUEZ</t>
  </si>
  <si>
    <t>SAN BARTOLOME MILPAS ALTAS</t>
  </si>
  <si>
    <t>SAN LUCAS SACATEPEQUEZ</t>
  </si>
  <si>
    <t>SANTA LUCIA MILPAS ALTAS</t>
  </si>
  <si>
    <t>MAGDALENA MILPAS ALTAS</t>
  </si>
  <si>
    <t>SANTA MARIA DE JESUS</t>
  </si>
  <si>
    <t>CIUDAD VIEJA</t>
  </si>
  <si>
    <t>SAN MIGUEL DUEÑAS</t>
  </si>
  <si>
    <t>ALOTENANGO</t>
  </si>
  <si>
    <t>SAN ANTONIO AGUAS CALIENTES</t>
  </si>
  <si>
    <t>SANTA CATARINA BARAHONA</t>
  </si>
  <si>
    <t>SAN JOSE POAQUIL</t>
  </si>
  <si>
    <t>SAN MARTIN JILOTEPEQUE</t>
  </si>
  <si>
    <t>COMALAPA</t>
  </si>
  <si>
    <t>SANTA APOLONIA</t>
  </si>
  <si>
    <t>TECPAN GUATEMALA</t>
  </si>
  <si>
    <t>PATZUN</t>
  </si>
  <si>
    <t>POCHUTA</t>
  </si>
  <si>
    <t>PATZICIA</t>
  </si>
  <si>
    <t>SANTA CRUZ BALANYA</t>
  </si>
  <si>
    <t>ACATENANGO</t>
  </si>
  <si>
    <t>YEPOCAPA</t>
  </si>
  <si>
    <t>SAN ANDRES ITZAPA</t>
  </si>
  <si>
    <t>PARRAMOS</t>
  </si>
  <si>
    <t>SARAGOZA</t>
  </si>
  <si>
    <t>EL TEJAR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</si>
  <si>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</si>
  <si>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</si>
  <si>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</si>
  <si>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</si>
  <si>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</si>
  <si>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</si>
  <si>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</si>
  <si>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</si>
  <si>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</si>
  <si>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</si>
  <si>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</si>
  <si>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</si>
  <si>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SIPACATE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</si>
  <si>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</si>
  <si>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</si>
  <si>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</si>
  <si>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</si>
  <si>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</si>
  <si>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</si>
  <si>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</si>
  <si>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</si>
  <si>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</si>
  <si>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MARIA IXHUATAN</t>
  </si>
  <si>
    <t>GUAZACAPAN</t>
  </si>
  <si>
    <t>SANTA CRUZ NARANJO</t>
  </si>
  <si>
    <t>PUEBLO NUEVO VIÑAS</t>
  </si>
  <si>
    <t>NUEVA SANTA ROSA</t>
  </si>
  <si>
    <t>SOLOLA</t>
  </si>
  <si>
    <t>SAN JOSE CHACAYA</t>
  </si>
  <si>
    <t>SANTA MARIA VISITACION</t>
  </si>
  <si>
    <t>SANTA LUCIA UTATLAN</t>
  </si>
  <si>
    <t>NAHUALA</t>
  </si>
  <si>
    <t>SANTA CATARINA IXTAGUACAN</t>
  </si>
  <si>
    <t>SANTA CLARA LA LAGUNA</t>
  </si>
  <si>
    <t>CONCEPCION</t>
  </si>
  <si>
    <t>SAN ANDRES SEMETABAJ</t>
  </si>
  <si>
    <t>PANAJACHEL</t>
  </si>
  <si>
    <t>SANTA CATARINA PALOPO</t>
  </si>
  <si>
    <t>SAN ANTONIO PALOPO</t>
  </si>
  <si>
    <t>SAN LUCAS TOLIMAN</t>
  </si>
  <si>
    <t>SANTA CRUZ LA LAGUNA</t>
  </si>
  <si>
    <t>SAN PABLO LA LAGUNA</t>
  </si>
  <si>
    <t>SAN MARCOS LA LAGUNA</t>
  </si>
  <si>
    <t>SAN JUAN LA LAGUNA</t>
  </si>
  <si>
    <t>SAN PEDRO LA LAGUNA</t>
  </si>
  <si>
    <t>SANTIAGO ATITLAN</t>
  </si>
  <si>
    <t>SAN CRISTOBAL TOTONICAPAN</t>
  </si>
  <si>
    <t>SAN FRANCISCO EL ALTO</t>
  </si>
  <si>
    <t>SAN ANDRES XECUL</t>
  </si>
  <si>
    <t>MOMOSTENANGO</t>
  </si>
  <si>
    <t>SANTA MARIA CHIQUIMULA</t>
  </si>
  <si>
    <t>SANTA LUCIA LA REFORMA</t>
  </si>
  <si>
    <t>SAN BARTOLO</t>
  </si>
  <si>
    <t>SALCAJA</t>
  </si>
  <si>
    <t>OLINTEPEQUE</t>
  </si>
  <si>
    <t>SAN CARLOS SIJA</t>
  </si>
  <si>
    <t>SIBILA</t>
  </si>
  <si>
    <t>CABRICAN</t>
  </si>
  <si>
    <t>CAJOLA</t>
  </si>
  <si>
    <t>SAN MIGUEL SIGUILA</t>
  </si>
  <si>
    <t>OSTUNCALCO</t>
  </si>
  <si>
    <t>SAN MATEO</t>
  </si>
  <si>
    <t>CONCEPCION CHIQUIRICHAPA</t>
  </si>
  <si>
    <t>SAN MARTIN SACATEPEQUEZ</t>
  </si>
  <si>
    <t>ALMOLONGA</t>
  </si>
  <si>
    <t>CANTEL</t>
  </si>
  <si>
    <t>HUITAN</t>
  </si>
  <si>
    <t>ZUNIL</t>
  </si>
  <si>
    <t>COLOMBA</t>
  </si>
  <si>
    <t>SAN FRANCISCO LA UNION</t>
  </si>
  <si>
    <t>EL PALMAR</t>
  </si>
  <si>
    <t>COATEPEQUE</t>
  </si>
  <si>
    <t>GENOVA</t>
  </si>
  <si>
    <t>FLORES COSTA CUCA</t>
  </si>
  <si>
    <t>LA ESPERANZA</t>
  </si>
  <si>
    <t>PALESTINA DE LOS ALTOS</t>
  </si>
  <si>
    <t>MAZATENANGO</t>
  </si>
  <si>
    <t>CUYOTENANGO</t>
  </si>
  <si>
    <t>SAN FRANCISCO ZAPOTITLAN</t>
  </si>
  <si>
    <t>SAN BERNARDINO</t>
  </si>
  <si>
    <t>SAN JOSE EL IDOLO</t>
  </si>
  <si>
    <t>SANTO DOMINGO SUCHITEPEQUEZ</t>
  </si>
  <si>
    <t>SAN LORENZO</t>
  </si>
  <si>
    <t>SAMAYAC</t>
  </si>
  <si>
    <t>SAN PABLO JOCOPILAS</t>
  </si>
  <si>
    <t>SAN ANTONIO SUCHITEPEQUEZ</t>
  </si>
  <si>
    <t>SAN MIGUEL PANAN</t>
  </si>
  <si>
    <t>SAN GABRIEL</t>
  </si>
  <si>
    <t>CHICACAO</t>
  </si>
  <si>
    <t>PATULUL</t>
  </si>
  <si>
    <t>SANTA BARBARA</t>
  </si>
  <si>
    <t>SAN JUAN BAUTISTA</t>
  </si>
  <si>
    <t>SANTO TOMAS LA UNION</t>
  </si>
  <si>
    <t>ZUNILITO</t>
  </si>
  <si>
    <t>PUEBLO NUEVO</t>
  </si>
  <si>
    <t>RIO BRAVO</t>
  </si>
  <si>
    <t>SAN JOSE LA MAQUINA</t>
  </si>
  <si>
    <t>SAN SEBASTIAN</t>
  </si>
  <si>
    <t>SANTA CRUZ MULUA</t>
  </si>
  <si>
    <t>SAN MARTIN ZAPOTITLAN</t>
  </si>
  <si>
    <t>SAN FELIPE</t>
  </si>
  <si>
    <t>SAN ANDRE VILLA SECA</t>
  </si>
  <si>
    <t>CHAMPERICO</t>
  </si>
  <si>
    <t>NUEVO SAN CARLOS</t>
  </si>
  <si>
    <t>EL ASINTAL</t>
  </si>
  <si>
    <t>SAN ANTONIO SACATEPEQUEZ</t>
  </si>
  <si>
    <t>COMITANCILLO</t>
  </si>
  <si>
    <t>SAN MIGUEL IXTAHUACAN</t>
  </si>
  <si>
    <t>CONCEPCION TUTUAPA</t>
  </si>
  <si>
    <t>TACANA</t>
  </si>
  <si>
    <t>SIBINAL</t>
  </si>
  <si>
    <t>TAJUMULCO</t>
  </si>
  <si>
    <t>TEJUTLA</t>
  </si>
  <si>
    <t>SAN RAFAEL PIE DE LA CUESTA</t>
  </si>
  <si>
    <t>NUEVO PROGRESO</t>
  </si>
  <si>
    <t>EL TUMBADOR</t>
  </si>
  <si>
    <t>EL RODEO</t>
  </si>
  <si>
    <t>MALACATAN</t>
  </si>
  <si>
    <t>CATARINA</t>
  </si>
  <si>
    <t>TECUN UMAN</t>
  </si>
  <si>
    <t>OCOS</t>
  </si>
  <si>
    <t>SAN PABLO</t>
  </si>
  <si>
    <t>EL QUETZAL</t>
  </si>
  <si>
    <t>LA REFORMA</t>
  </si>
  <si>
    <t>PAJAPITA</t>
  </si>
  <si>
    <t>IXCHIGUAN</t>
  </si>
  <si>
    <t>SAN JOSE OJETENAM</t>
  </si>
  <si>
    <t>SAN CRISTOBAL CUCHO</t>
  </si>
  <si>
    <t>SIPACAPA</t>
  </si>
  <si>
    <t>ESQUIPULAS PALO GORDO</t>
  </si>
  <si>
    <t>RIO BLANCO</t>
  </si>
  <si>
    <t>LA BLANCA</t>
  </si>
  <si>
    <t>CHIANTLA</t>
  </si>
  <si>
    <t>MALACATANCITO</t>
  </si>
  <si>
    <t>CUILCO</t>
  </si>
  <si>
    <t>NENTON</t>
  </si>
  <si>
    <t>SAN PEDRO NECTA</t>
  </si>
  <si>
    <t>JACALTENANGO</t>
  </si>
  <si>
    <t>SOLOMA</t>
  </si>
  <si>
    <t>IXTAHUACAN</t>
  </si>
  <si>
    <t>LA LIBERTAD</t>
  </si>
  <si>
    <t>SAN MIGUEL ACATAN</t>
  </si>
  <si>
    <t>SAN RAFAEL LA INDEPENDENCIA</t>
  </si>
  <si>
    <t>TODOS SANTOS CUCHUMATANES</t>
  </si>
  <si>
    <t>SAN JUAN ATITAN</t>
  </si>
  <si>
    <t>SANTA EULALIA</t>
  </si>
  <si>
    <t>SAN MATEO IXTATAN</t>
  </si>
  <si>
    <t>COLOTENANGO</t>
  </si>
  <si>
    <t>SAN SEBASTIAN HUEHUETENANGO</t>
  </si>
  <si>
    <t>TECTITAN</t>
  </si>
  <si>
    <t>SAN JUAN IXCOY</t>
  </si>
  <si>
    <t>SAN ANTONIO HUISTA</t>
  </si>
  <si>
    <t>SAN SEBASTIAN COATAN</t>
  </si>
  <si>
    <t>BARILLAS</t>
  </si>
  <si>
    <t>AGUACATAN</t>
  </si>
  <si>
    <t>SAN RAFAEL PETZAL</t>
  </si>
  <si>
    <t>SAN GASPAR IXCHIL</t>
  </si>
  <si>
    <t>SANTIAGO CHIMALTENANGO</t>
  </si>
  <si>
    <t>SANTA ANA HUISTA</t>
  </si>
  <si>
    <t>NUEVO CANTINIL</t>
  </si>
  <si>
    <t>PETATAN</t>
  </si>
  <si>
    <t>SANTA CRUZ DEL QUICHE</t>
  </si>
  <si>
    <t>CHICHE</t>
  </si>
  <si>
    <t>CHINIQUE</t>
  </si>
  <si>
    <t>SACUALPA</t>
  </si>
  <si>
    <t>CHAJUL</t>
  </si>
  <si>
    <t>CHICHICASTENANGO</t>
  </si>
  <si>
    <t>PATZITE</t>
  </si>
  <si>
    <t>SAN ANTONIO ILOTENANGO</t>
  </si>
  <si>
    <t>SAN PEDRO JOCOPILAS</t>
  </si>
  <si>
    <t>CUNEN</t>
  </si>
  <si>
    <t>SAN JUAN COTZAL</t>
  </si>
  <si>
    <t>JOYABAJ</t>
  </si>
  <si>
    <t>NEBAJ</t>
  </si>
  <si>
    <t>SAN ANDRES SAJCABAJA</t>
  </si>
  <si>
    <t>USPANTAN</t>
  </si>
  <si>
    <t>SACAPULAS</t>
  </si>
  <si>
    <t>SAN BARTOLOME JOCOTENANGO</t>
  </si>
  <si>
    <t>CANILLA</t>
  </si>
  <si>
    <t>CHICAMAN</t>
  </si>
  <si>
    <t>IXCAN</t>
  </si>
  <si>
    <t>PACHALUN</t>
  </si>
  <si>
    <t>SALAMA</t>
  </si>
  <si>
    <t>SAN MIGUEL CHICAJ</t>
  </si>
  <si>
    <t>RABINAL</t>
  </si>
  <si>
    <t>CUBULCO</t>
  </si>
  <si>
    <t>GRANADOS</t>
  </si>
  <si>
    <t>EL CHOL</t>
  </si>
  <si>
    <t>SAN JERONIMO</t>
  </si>
  <si>
    <t>PURULHA</t>
  </si>
  <si>
    <t>COBAN</t>
  </si>
  <si>
    <t>SANTA CRUZ VERAPAZ</t>
  </si>
  <si>
    <t>SAN CRISTOBAL VERAPAZ</t>
  </si>
  <si>
    <t>TACTIC</t>
  </si>
  <si>
    <t>TAMAHU</t>
  </si>
  <si>
    <t>TUCURU</t>
  </si>
  <si>
    <t>PANZOS</t>
  </si>
  <si>
    <t>SENAHU</t>
  </si>
  <si>
    <t>SAN PEDRO CARCHA</t>
  </si>
  <si>
    <t>SAN JUAN CHAMELCO</t>
  </si>
  <si>
    <t>LANQUIN</t>
  </si>
  <si>
    <t>CAHABON</t>
  </si>
  <si>
    <t>CHISEC</t>
  </si>
  <si>
    <t>CHAHAL</t>
  </si>
  <si>
    <t>FRAY BARTOLOME DE LAS CASAS</t>
  </si>
  <si>
    <t>LA TINTA</t>
  </si>
  <si>
    <t>RAXRUHA</t>
  </si>
  <si>
    <t>FLORES</t>
  </si>
  <si>
    <t>SAN BENITO</t>
  </si>
  <si>
    <t>SAN ANDRES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</si>
  <si>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</si>
  <si>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</si>
  <si>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</si>
  <si>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</si>
  <si>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</si>
  <si>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</si>
  <si>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</si>
  <si>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LAS CRUCES</t>
  </si>
  <si>
    <t>EL CHAL</t>
  </si>
  <si>
    <t>PUERTO BARRIOS IZABAL</t>
  </si>
  <si>
    <t>LIVINGSTON</t>
  </si>
  <si>
    <t>EL ESTOR</t>
  </si>
  <si>
    <t>MORALES</t>
  </si>
  <si>
    <t>LOS AMATES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</si>
  <si>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</si>
  <si>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</si>
  <si>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</si>
  <si>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</si>
  <si>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</si>
  <si>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</si>
  <si>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</si>
  <si>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</si>
  <si>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</si>
  <si>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SAN JORGE</t>
  </si>
  <si>
    <t>SAN JOSE LA ARADA</t>
  </si>
  <si>
    <t>SAN JUAN ERMITA</t>
  </si>
  <si>
    <t>JOCOTAN</t>
  </si>
  <si>
    <t>CAMOTAN</t>
  </si>
  <si>
    <t>OLOPA</t>
  </si>
  <si>
    <t>ESQUIPULAS</t>
  </si>
  <si>
    <t>CONCEPCION LAS MINAS</t>
  </si>
  <si>
    <t>QUEZALTEPEQUE</t>
  </si>
  <si>
    <t>SAN JACINTO</t>
  </si>
  <si>
    <t>IPALA</t>
  </si>
  <si>
    <t>SAN PEDRO PINULA</t>
  </si>
  <si>
    <t>SAN LUIS JILOTEPEQUE</t>
  </si>
  <si>
    <t>SAN MANUEL CHAPARRON</t>
  </si>
  <si>
    <t>SAN CARLOS ALZATATE</t>
  </si>
  <si>
    <t>MONJAS</t>
  </si>
  <si>
    <t>MATAQUESCUINTLA</t>
  </si>
  <si>
    <t>SANTA CATARINA MITA</t>
  </si>
  <si>
    <t>AGUA BLANCA</t>
  </si>
  <si>
    <t>ASUNCION MITA</t>
  </si>
  <si>
    <t>YUPILTEPEQUE</t>
  </si>
  <si>
    <t>ATESCATEMPA</t>
  </si>
  <si>
    <t>JEREZ</t>
  </si>
  <si>
    <t>EL ADELANTO</t>
  </si>
  <si>
    <t>ZAPOTITLAN</t>
  </si>
  <si>
    <t>COMAPA</t>
  </si>
  <si>
    <t>JALPATAGUA</t>
  </si>
  <si>
    <t>CONGUACO</t>
  </si>
  <si>
    <t>MOYUTA</t>
  </si>
  <si>
    <t>PASACO</t>
  </si>
  <si>
    <t>SAN JOSE ACATEMPA</t>
  </si>
  <si>
    <t>QUEZADA</t>
  </si>
  <si>
    <t>REPUBLICA DE GUATEMALA</t>
  </si>
  <si>
    <t>Elaborado por Carlos A. Mendoza</t>
  </si>
  <si>
    <t>www.dialogos.org.gt</t>
  </si>
  <si>
    <t>Proyecciones de población del INE.</t>
  </si>
  <si>
    <t>Nota: son ahora seis municipios grandes con la entrada de San Juan Sacatepéquez a esta categoría.</t>
  </si>
</sst>
</file>

<file path=xl/styles.xml><?xml version="1.0" encoding="utf-8"?>
<styleSheet xmlns="http://schemas.openxmlformats.org/spreadsheetml/2006/main">
  <numFmts count="1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5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7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7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28" fillId="0" borderId="12" xfId="0" applyFont="1" applyBorder="1" applyAlignment="1">
      <alignment/>
    </xf>
    <xf numFmtId="3" fontId="28" fillId="0" borderId="12" xfId="0" applyNumberFormat="1" applyFont="1" applyBorder="1" applyAlignment="1">
      <alignment/>
    </xf>
    <xf numFmtId="164" fontId="28" fillId="0" borderId="12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28" fillId="0" borderId="11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49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49" fillId="8" borderId="11" xfId="0" applyFont="1" applyFill="1" applyBorder="1" applyAlignment="1">
      <alignment/>
    </xf>
    <xf numFmtId="0" fontId="48" fillId="8" borderId="11" xfId="0" applyFont="1" applyFill="1" applyBorder="1" applyAlignment="1">
      <alignment/>
    </xf>
    <xf numFmtId="0" fontId="47" fillId="8" borderId="11" xfId="0" applyFont="1" applyFill="1" applyBorder="1" applyAlignment="1">
      <alignment/>
    </xf>
    <xf numFmtId="3" fontId="47" fillId="8" borderId="11" xfId="0" applyNumberFormat="1" applyFont="1" applyFill="1" applyBorder="1" applyAlignment="1">
      <alignment/>
    </xf>
    <xf numFmtId="165" fontId="47" fillId="8" borderId="11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49" fillId="0" borderId="0" xfId="0" applyFont="1" applyAlignment="1">
      <alignment horizontal="center"/>
    </xf>
    <xf numFmtId="2" fontId="0" fillId="0" borderId="0" xfId="55" applyNumberFormat="1" applyFont="1" applyAlignment="1">
      <alignment/>
    </xf>
    <xf numFmtId="0" fontId="0" fillId="8" borderId="11" xfId="0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46" fillId="0" borderId="14" xfId="0" applyNumberFormat="1" applyFont="1" applyBorder="1" applyAlignment="1">
      <alignment/>
    </xf>
    <xf numFmtId="164" fontId="46" fillId="0" borderId="14" xfId="0" applyNumberFormat="1" applyFont="1" applyFill="1" applyBorder="1" applyAlignment="1">
      <alignment/>
    </xf>
    <xf numFmtId="164" fontId="46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0" fontId="0" fillId="34" borderId="0" xfId="0" applyFill="1" applyAlignment="1">
      <alignment horizontal="center"/>
    </xf>
    <xf numFmtId="0" fontId="28" fillId="34" borderId="12" xfId="0" applyFont="1" applyFill="1" applyBorder="1" applyAlignment="1">
      <alignment/>
    </xf>
    <xf numFmtId="3" fontId="28" fillId="34" borderId="12" xfId="0" applyNumberFormat="1" applyFont="1" applyFill="1" applyBorder="1" applyAlignment="1">
      <alignment/>
    </xf>
    <xf numFmtId="0" fontId="28" fillId="34" borderId="0" xfId="0" applyFont="1" applyFill="1" applyBorder="1" applyAlignment="1">
      <alignment/>
    </xf>
    <xf numFmtId="3" fontId="28" fillId="34" borderId="0" xfId="0" applyNumberFormat="1" applyFont="1" applyFill="1" applyBorder="1" applyAlignment="1">
      <alignment/>
    </xf>
    <xf numFmtId="0" fontId="28" fillId="34" borderId="11" xfId="0" applyFont="1" applyFill="1" applyBorder="1" applyAlignment="1">
      <alignment/>
    </xf>
    <xf numFmtId="3" fontId="28" fillId="34" borderId="11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3" fontId="28" fillId="34" borderId="0" xfId="0" applyNumberFormat="1" applyFont="1" applyFill="1" applyAlignment="1">
      <alignment/>
    </xf>
    <xf numFmtId="0" fontId="46" fillId="34" borderId="14" xfId="0" applyFont="1" applyFill="1" applyBorder="1" applyAlignment="1">
      <alignment horizontal="center"/>
    </xf>
    <xf numFmtId="3" fontId="46" fillId="34" borderId="14" xfId="0" applyNumberFormat="1" applyFont="1" applyFill="1" applyBorder="1" applyAlignment="1">
      <alignment/>
    </xf>
    <xf numFmtId="166" fontId="46" fillId="34" borderId="14" xfId="55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52" fillId="0" borderId="0" xfId="0" applyFont="1" applyAlignment="1">
      <alignment/>
    </xf>
    <xf numFmtId="0" fontId="46" fillId="0" borderId="0" xfId="0" applyFont="1" applyAlignment="1">
      <alignment/>
    </xf>
    <xf numFmtId="166" fontId="0" fillId="0" borderId="0" xfId="55" applyNumberFormat="1" applyFont="1" applyAlignment="1">
      <alignment/>
    </xf>
    <xf numFmtId="0" fontId="50" fillId="33" borderId="10" xfId="0" applyFont="1" applyFill="1" applyBorder="1" applyAlignment="1">
      <alignment horizontal="center" wrapText="1"/>
    </xf>
    <xf numFmtId="165" fontId="46" fillId="34" borderId="1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64" fontId="47" fillId="8" borderId="11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47" fillId="13" borderId="10" xfId="0" applyFont="1" applyFill="1" applyBorder="1" applyAlignment="1">
      <alignment horizontal="center"/>
    </xf>
    <xf numFmtId="0" fontId="46" fillId="13" borderId="0" xfId="0" applyFont="1" applyFill="1" applyAlignment="1">
      <alignment/>
    </xf>
    <xf numFmtId="0" fontId="0" fillId="9" borderId="0" xfId="0" applyFill="1" applyAlignment="1">
      <alignment/>
    </xf>
    <xf numFmtId="0" fontId="47" fillId="9" borderId="10" xfId="0" applyFont="1" applyFill="1" applyBorder="1" applyAlignment="1">
      <alignment horizontal="center"/>
    </xf>
    <xf numFmtId="0" fontId="46" fillId="9" borderId="0" xfId="0" applyFont="1" applyFill="1" applyAlignment="1">
      <alignment/>
    </xf>
    <xf numFmtId="0" fontId="47" fillId="34" borderId="11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0" fontId="0" fillId="33" borderId="0" xfId="0" applyFill="1" applyAlignment="1">
      <alignment/>
    </xf>
    <xf numFmtId="9" fontId="49" fillId="0" borderId="0" xfId="55" applyFont="1" applyAlignment="1">
      <alignment/>
    </xf>
    <xf numFmtId="2" fontId="49" fillId="0" borderId="0" xfId="55" applyNumberFormat="1" applyFont="1" applyAlignment="1">
      <alignment/>
    </xf>
    <xf numFmtId="3" fontId="0" fillId="34" borderId="0" xfId="0" applyNumberForma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34" borderId="13" xfId="0" applyFont="1" applyFill="1" applyBorder="1" applyAlignment="1">
      <alignment/>
    </xf>
    <xf numFmtId="0" fontId="47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47" fillId="13" borderId="11" xfId="0" applyFont="1" applyFill="1" applyBorder="1" applyAlignment="1">
      <alignment horizontal="center"/>
    </xf>
    <xf numFmtId="0" fontId="47" fillId="6" borderId="15" xfId="0" applyFont="1" applyFill="1" applyBorder="1" applyAlignment="1">
      <alignment horizontal="center"/>
    </xf>
    <xf numFmtId="0" fontId="4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0" fontId="53" fillId="13" borderId="15" xfId="0" applyFont="1" applyFill="1" applyBorder="1" applyAlignment="1">
      <alignment/>
    </xf>
    <xf numFmtId="0" fontId="0" fillId="13" borderId="15" xfId="0" applyFill="1" applyBorder="1" applyAlignment="1">
      <alignment horizontal="center"/>
    </xf>
    <xf numFmtId="0" fontId="47" fillId="13" borderId="15" xfId="0" applyFont="1" applyFill="1" applyBorder="1" applyAlignment="1">
      <alignment horizontal="center"/>
    </xf>
    <xf numFmtId="0" fontId="53" fillId="9" borderId="15" xfId="0" applyFont="1" applyFill="1" applyBorder="1" applyAlignment="1">
      <alignment/>
    </xf>
    <xf numFmtId="0" fontId="0" fillId="9" borderId="15" xfId="0" applyFill="1" applyBorder="1" applyAlignment="1">
      <alignment horizontal="center"/>
    </xf>
    <xf numFmtId="0" fontId="47" fillId="9" borderId="15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3" fontId="47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37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26</xdr:row>
      <xdr:rowOff>38100</xdr:rowOff>
    </xdr:from>
    <xdr:to>
      <xdr:col>1</xdr:col>
      <xdr:colOff>419100</xdr:colOff>
      <xdr:row>31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72125"/>
          <a:ext cx="103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14</xdr:row>
      <xdr:rowOff>190500</xdr:rowOff>
    </xdr:from>
    <xdr:to>
      <xdr:col>11</xdr:col>
      <xdr:colOff>466725</xdr:colOff>
      <xdr:row>20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3019425"/>
          <a:ext cx="1066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logos.org.gt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80" zoomScaleNormal="80" zoomScalePageLayoutView="0" workbookViewId="0" topLeftCell="A1">
      <selection activeCell="B32" sqref="B32"/>
    </sheetView>
  </sheetViews>
  <sheetFormatPr defaultColWidth="11.421875" defaultRowHeight="15"/>
  <cols>
    <col min="2" max="2" width="11.28125" style="0" customWidth="1"/>
    <col min="3" max="3" width="19.421875" style="0" customWidth="1"/>
    <col min="4" max="4" width="19.140625" style="0" customWidth="1"/>
    <col min="5" max="5" width="18.8515625" style="0" customWidth="1"/>
    <col min="6" max="6" width="13.00390625" style="0" customWidth="1"/>
    <col min="7" max="7" width="18.421875" style="0" customWidth="1"/>
    <col min="8" max="8" width="19.421875" style="0" customWidth="1"/>
    <col min="9" max="9" width="13.421875" style="0" customWidth="1"/>
    <col min="10" max="10" width="11.140625" style="0" customWidth="1"/>
    <col min="12" max="12" width="12.421875" style="0" bestFit="1" customWidth="1"/>
    <col min="16" max="16" width="5.421875" style="0" customWidth="1"/>
  </cols>
  <sheetData>
    <row r="1" spans="1:17" ht="21">
      <c r="A1" s="53" t="s">
        <v>409</v>
      </c>
      <c r="K1" s="54" t="s">
        <v>400</v>
      </c>
      <c r="Q1" s="54" t="s">
        <v>401</v>
      </c>
    </row>
    <row r="2" spans="1:21" ht="34.5" thickBot="1">
      <c r="A2" s="34" t="s">
        <v>414</v>
      </c>
      <c r="B2" s="6" t="s">
        <v>402</v>
      </c>
      <c r="C2" s="6" t="s">
        <v>22</v>
      </c>
      <c r="D2" s="6" t="s">
        <v>405</v>
      </c>
      <c r="E2" s="6" t="s">
        <v>406</v>
      </c>
      <c r="F2" s="6" t="s">
        <v>411</v>
      </c>
      <c r="G2" s="6" t="s">
        <v>366</v>
      </c>
      <c r="H2" s="6" t="s">
        <v>364</v>
      </c>
      <c r="I2" s="6" t="s">
        <v>365</v>
      </c>
      <c r="J2" s="56" t="s">
        <v>413</v>
      </c>
      <c r="K2" s="34" t="s">
        <v>395</v>
      </c>
      <c r="L2" s="34" t="s">
        <v>396</v>
      </c>
      <c r="M2" s="34" t="s">
        <v>397</v>
      </c>
      <c r="N2" s="34" t="s">
        <v>398</v>
      </c>
      <c r="O2" s="34" t="s">
        <v>399</v>
      </c>
      <c r="Q2" s="34" t="s">
        <v>395</v>
      </c>
      <c r="R2" s="34" t="s">
        <v>396</v>
      </c>
      <c r="S2" s="34" t="s">
        <v>397</v>
      </c>
      <c r="T2" s="34" t="s">
        <v>398</v>
      </c>
      <c r="U2" s="34" t="s">
        <v>399</v>
      </c>
    </row>
    <row r="3" spans="1:21" ht="15.75">
      <c r="A3" s="31">
        <v>1</v>
      </c>
      <c r="B3" s="40">
        <v>2</v>
      </c>
      <c r="C3" s="41" t="s">
        <v>351</v>
      </c>
      <c r="D3" s="41">
        <v>23</v>
      </c>
      <c r="E3" s="42">
        <v>1199552.7949051608</v>
      </c>
      <c r="F3" s="11">
        <f aca="true" t="shared" si="0" ref="F3:F24">100000*(D3/E3)</f>
        <v>1.9173812188748582</v>
      </c>
      <c r="G3" s="47">
        <v>35</v>
      </c>
      <c r="H3" s="48">
        <v>1161864.857141711</v>
      </c>
      <c r="I3" s="14">
        <f aca="true" t="shared" si="1" ref="I3:I24">100000*(G3/H3)</f>
        <v>3.0123985405757994</v>
      </c>
      <c r="J3" s="31" t="s">
        <v>412</v>
      </c>
      <c r="K3">
        <f aca="true" t="shared" si="2" ref="K3:K24">D3-G3</f>
        <v>-12</v>
      </c>
      <c r="L3" s="55">
        <f aca="true" t="shared" si="3" ref="L3:L23">K3/G3</f>
        <v>-0.34285714285714286</v>
      </c>
      <c r="M3">
        <f aca="true" t="shared" si="4" ref="M3:M24">IF(L3&gt;0,1,0)</f>
        <v>0</v>
      </c>
      <c r="N3">
        <f aca="true" t="shared" si="5" ref="N3:N24">IF(L3&lt;0,1,0)</f>
        <v>1</v>
      </c>
      <c r="O3">
        <f aca="true" t="shared" si="6" ref="O3:O24">IF(L3=0,1,0)</f>
        <v>0</v>
      </c>
      <c r="Q3" s="1">
        <f aca="true" t="shared" si="7" ref="Q3:Q24">F3-I3</f>
        <v>-1.0950173217009411</v>
      </c>
      <c r="R3" s="30">
        <f aca="true" t="shared" si="8" ref="R3:R23">Q3/I3</f>
        <v>-0.36350346972736086</v>
      </c>
      <c r="S3">
        <f aca="true" t="shared" si="9" ref="S3:S24">IF(R3&gt;0,1,0)</f>
        <v>0</v>
      </c>
      <c r="T3">
        <f aca="true" t="shared" si="10" ref="T3:T24">IF(R3&lt;0,1,0)</f>
        <v>1</v>
      </c>
      <c r="U3">
        <f aca="true" t="shared" si="11" ref="U3:U24">IF(R3=0,1,0)</f>
        <v>0</v>
      </c>
    </row>
    <row r="4" spans="1:21" ht="15.75">
      <c r="A4" s="31">
        <v>2</v>
      </c>
      <c r="B4" s="40">
        <v>1</v>
      </c>
      <c r="C4" s="43" t="s">
        <v>314</v>
      </c>
      <c r="D4" s="43">
        <v>12</v>
      </c>
      <c r="E4" s="44">
        <v>585578.3034580803</v>
      </c>
      <c r="F4" s="12">
        <f t="shared" si="0"/>
        <v>2.04925625302971</v>
      </c>
      <c r="G4" s="47">
        <v>15</v>
      </c>
      <c r="H4" s="48">
        <v>569390.1169300104</v>
      </c>
      <c r="I4" s="14">
        <f t="shared" si="1"/>
        <v>2.6343976746339988</v>
      </c>
      <c r="J4" s="31" t="s">
        <v>404</v>
      </c>
      <c r="K4">
        <f t="shared" si="2"/>
        <v>-3</v>
      </c>
      <c r="L4" s="55">
        <f t="shared" si="3"/>
        <v>-0.2</v>
      </c>
      <c r="M4">
        <f t="shared" si="4"/>
        <v>0</v>
      </c>
      <c r="N4">
        <f t="shared" si="5"/>
        <v>1</v>
      </c>
      <c r="O4">
        <f t="shared" si="6"/>
        <v>0</v>
      </c>
      <c r="Q4" s="1">
        <f t="shared" si="7"/>
        <v>-0.585141421604289</v>
      </c>
      <c r="R4" s="30">
        <f t="shared" si="8"/>
        <v>-0.2221158283119057</v>
      </c>
      <c r="S4">
        <f t="shared" si="9"/>
        <v>0</v>
      </c>
      <c r="T4">
        <f t="shared" si="10"/>
        <v>1</v>
      </c>
      <c r="U4">
        <f t="shared" si="11"/>
        <v>0</v>
      </c>
    </row>
    <row r="5" spans="1:21" ht="15.75">
      <c r="A5" s="31">
        <v>3</v>
      </c>
      <c r="B5" s="40">
        <v>3</v>
      </c>
      <c r="C5" s="43" t="s">
        <v>281</v>
      </c>
      <c r="D5" s="43">
        <v>19</v>
      </c>
      <c r="E5" s="44">
        <v>533956.169943199</v>
      </c>
      <c r="F5" s="12">
        <f t="shared" si="0"/>
        <v>3.558344498954132</v>
      </c>
      <c r="G5" s="47">
        <v>23</v>
      </c>
      <c r="H5" s="48">
        <v>519661.93171513866</v>
      </c>
      <c r="I5" s="14">
        <f t="shared" si="1"/>
        <v>4.425954374623661</v>
      </c>
      <c r="J5" s="31" t="s">
        <v>403</v>
      </c>
      <c r="K5">
        <f t="shared" si="2"/>
        <v>-4</v>
      </c>
      <c r="L5" s="55">
        <f t="shared" si="3"/>
        <v>-0.17391304347826086</v>
      </c>
      <c r="M5">
        <f t="shared" si="4"/>
        <v>0</v>
      </c>
      <c r="N5">
        <f t="shared" si="5"/>
        <v>1</v>
      </c>
      <c r="O5">
        <f t="shared" si="6"/>
        <v>0</v>
      </c>
      <c r="Q5" s="1">
        <f t="shared" si="7"/>
        <v>-0.8676098756695287</v>
      </c>
      <c r="R5" s="30">
        <f t="shared" si="8"/>
        <v>-0.19602774955024285</v>
      </c>
      <c r="S5">
        <f t="shared" si="9"/>
        <v>0</v>
      </c>
      <c r="T5">
        <f t="shared" si="10"/>
        <v>1</v>
      </c>
      <c r="U5">
        <f t="shared" si="11"/>
        <v>0</v>
      </c>
    </row>
    <row r="6" spans="1:21" ht="15.75">
      <c r="A6" s="31">
        <v>4</v>
      </c>
      <c r="B6" s="40">
        <v>5</v>
      </c>
      <c r="C6" s="43" t="s">
        <v>138</v>
      </c>
      <c r="D6" s="43">
        <v>55</v>
      </c>
      <c r="E6" s="44">
        <v>1353209.5272064102</v>
      </c>
      <c r="F6" s="12">
        <f t="shared" si="0"/>
        <v>4.0644112307975675</v>
      </c>
      <c r="G6" s="47">
        <v>80</v>
      </c>
      <c r="H6" s="48">
        <v>1323812.5918017253</v>
      </c>
      <c r="I6" s="14">
        <f t="shared" si="1"/>
        <v>6.043151462331916</v>
      </c>
      <c r="J6" s="31" t="s">
        <v>412</v>
      </c>
      <c r="K6">
        <f t="shared" si="2"/>
        <v>-25</v>
      </c>
      <c r="L6" s="55">
        <f t="shared" si="3"/>
        <v>-0.3125</v>
      </c>
      <c r="M6">
        <f t="shared" si="4"/>
        <v>0</v>
      </c>
      <c r="N6">
        <f t="shared" si="5"/>
        <v>1</v>
      </c>
      <c r="O6">
        <f t="shared" si="6"/>
        <v>0</v>
      </c>
      <c r="Q6" s="1">
        <f t="shared" si="7"/>
        <v>-1.9787402315343483</v>
      </c>
      <c r="R6" s="30">
        <f t="shared" si="8"/>
        <v>-0.32743515430122894</v>
      </c>
      <c r="S6">
        <f t="shared" si="9"/>
        <v>0</v>
      </c>
      <c r="T6">
        <f t="shared" si="10"/>
        <v>1</v>
      </c>
      <c r="U6">
        <f t="shared" si="11"/>
        <v>0</v>
      </c>
    </row>
    <row r="7" spans="1:21" ht="15.75">
      <c r="A7" s="31">
        <v>5</v>
      </c>
      <c r="B7" s="40">
        <v>4</v>
      </c>
      <c r="C7" s="43" t="s">
        <v>24</v>
      </c>
      <c r="D7" s="43">
        <v>89</v>
      </c>
      <c r="E7" s="44">
        <v>1371228.745113642</v>
      </c>
      <c r="F7" s="12">
        <f t="shared" si="0"/>
        <v>6.490529046823916</v>
      </c>
      <c r="G7" s="47">
        <v>78</v>
      </c>
      <c r="H7" s="48">
        <v>1332331.296394191</v>
      </c>
      <c r="I7" s="14">
        <f t="shared" si="1"/>
        <v>5.854399743599694</v>
      </c>
      <c r="J7" s="31" t="s">
        <v>404</v>
      </c>
      <c r="K7">
        <f t="shared" si="2"/>
        <v>11</v>
      </c>
      <c r="L7" s="55">
        <f t="shared" si="3"/>
        <v>0.14102564102564102</v>
      </c>
      <c r="M7">
        <f t="shared" si="4"/>
        <v>1</v>
      </c>
      <c r="N7">
        <f t="shared" si="5"/>
        <v>0</v>
      </c>
      <c r="O7">
        <f t="shared" si="6"/>
        <v>0</v>
      </c>
      <c r="Q7" s="1">
        <f t="shared" si="7"/>
        <v>0.6361293032242221</v>
      </c>
      <c r="R7" s="30">
        <f t="shared" si="8"/>
        <v>0.10865833067167453</v>
      </c>
      <c r="S7">
        <f t="shared" si="9"/>
        <v>1</v>
      </c>
      <c r="T7">
        <f t="shared" si="10"/>
        <v>0</v>
      </c>
      <c r="U7">
        <f t="shared" si="11"/>
        <v>0</v>
      </c>
    </row>
    <row r="8" spans="1:21" ht="15.75">
      <c r="A8" s="31">
        <v>6</v>
      </c>
      <c r="B8" s="40">
        <v>7</v>
      </c>
      <c r="C8" s="43" t="s">
        <v>241</v>
      </c>
      <c r="D8" s="43">
        <v>101</v>
      </c>
      <c r="E8" s="44">
        <v>1199615.1673779043</v>
      </c>
      <c r="F8" s="12">
        <f t="shared" si="0"/>
        <v>8.419366705804817</v>
      </c>
      <c r="G8" s="43">
        <v>116</v>
      </c>
      <c r="H8" s="44">
        <v>1173514.480908781</v>
      </c>
      <c r="I8" s="12">
        <f t="shared" si="1"/>
        <v>9.884837544583895</v>
      </c>
      <c r="J8" s="31" t="s">
        <v>412</v>
      </c>
      <c r="K8">
        <f t="shared" si="2"/>
        <v>-15</v>
      </c>
      <c r="L8" s="55">
        <f t="shared" si="3"/>
        <v>-0.12931034482758622</v>
      </c>
      <c r="M8">
        <f t="shared" si="4"/>
        <v>0</v>
      </c>
      <c r="N8">
        <f t="shared" si="5"/>
        <v>1</v>
      </c>
      <c r="O8">
        <f t="shared" si="6"/>
        <v>0</v>
      </c>
      <c r="Q8" s="1">
        <f t="shared" si="7"/>
        <v>-1.465470838779078</v>
      </c>
      <c r="R8" s="30">
        <f t="shared" si="8"/>
        <v>-0.14825441816006774</v>
      </c>
      <c r="S8">
        <f t="shared" si="9"/>
        <v>0</v>
      </c>
      <c r="T8">
        <f t="shared" si="10"/>
        <v>1</v>
      </c>
      <c r="U8">
        <f t="shared" si="11"/>
        <v>0</v>
      </c>
    </row>
    <row r="9" spans="1:21" ht="16.5" thickBot="1">
      <c r="A9" s="31">
        <v>7</v>
      </c>
      <c r="B9" s="40">
        <v>6</v>
      </c>
      <c r="C9" s="45" t="s">
        <v>42</v>
      </c>
      <c r="D9" s="45">
        <v>32</v>
      </c>
      <c r="E9" s="46">
        <v>323293.9914115115</v>
      </c>
      <c r="F9" s="13">
        <f t="shared" si="0"/>
        <v>9.898111579583343</v>
      </c>
      <c r="G9" s="45">
        <v>26</v>
      </c>
      <c r="H9" s="46">
        <v>315139.03335202124</v>
      </c>
      <c r="I9" s="13">
        <f t="shared" si="1"/>
        <v>8.250326760048507</v>
      </c>
      <c r="J9" s="31" t="s">
        <v>404</v>
      </c>
      <c r="K9">
        <f t="shared" si="2"/>
        <v>6</v>
      </c>
      <c r="L9" s="55">
        <f t="shared" si="3"/>
        <v>0.23076923076923078</v>
      </c>
      <c r="M9">
        <f t="shared" si="4"/>
        <v>1</v>
      </c>
      <c r="N9">
        <f t="shared" si="5"/>
        <v>0</v>
      </c>
      <c r="O9">
        <f t="shared" si="6"/>
        <v>0</v>
      </c>
      <c r="Q9" s="1">
        <f t="shared" si="7"/>
        <v>1.6477848195348361</v>
      </c>
      <c r="R9" s="30">
        <f t="shared" si="8"/>
        <v>0.19972358276936272</v>
      </c>
      <c r="S9">
        <f t="shared" si="9"/>
        <v>1</v>
      </c>
      <c r="T9">
        <f t="shared" si="10"/>
        <v>0</v>
      </c>
      <c r="U9">
        <f t="shared" si="11"/>
        <v>0</v>
      </c>
    </row>
    <row r="10" spans="1:21" ht="15.75">
      <c r="A10" s="31">
        <v>8</v>
      </c>
      <c r="B10" s="40">
        <v>8</v>
      </c>
      <c r="C10" s="47" t="s">
        <v>225</v>
      </c>
      <c r="D10" s="47">
        <v>39</v>
      </c>
      <c r="E10" s="48">
        <v>363072.6043832716</v>
      </c>
      <c r="F10" s="14">
        <f t="shared" si="0"/>
        <v>10.741653192547211</v>
      </c>
      <c r="G10" s="47">
        <v>53</v>
      </c>
      <c r="H10" s="48">
        <v>356473.5578340578</v>
      </c>
      <c r="I10" s="14">
        <f t="shared" si="1"/>
        <v>14.86786294109143</v>
      </c>
      <c r="J10" s="31" t="s">
        <v>403</v>
      </c>
      <c r="K10">
        <f t="shared" si="2"/>
        <v>-14</v>
      </c>
      <c r="L10" s="55">
        <f t="shared" si="3"/>
        <v>-0.2641509433962264</v>
      </c>
      <c r="M10">
        <f t="shared" si="4"/>
        <v>0</v>
      </c>
      <c r="N10">
        <f t="shared" si="5"/>
        <v>1</v>
      </c>
      <c r="O10">
        <f t="shared" si="6"/>
        <v>0</v>
      </c>
      <c r="Q10" s="1">
        <f t="shared" si="7"/>
        <v>-4.126209748544218</v>
      </c>
      <c r="R10" s="30">
        <f t="shared" si="8"/>
        <v>-0.2775254093270057</v>
      </c>
      <c r="S10">
        <f t="shared" si="9"/>
        <v>0</v>
      </c>
      <c r="T10">
        <f t="shared" si="10"/>
        <v>1</v>
      </c>
      <c r="U10">
        <f t="shared" si="11"/>
        <v>0</v>
      </c>
    </row>
    <row r="11" spans="1:21" ht="15.75">
      <c r="A11" s="31">
        <v>9</v>
      </c>
      <c r="B11" s="40">
        <v>9</v>
      </c>
      <c r="C11" s="47" t="s">
        <v>360</v>
      </c>
      <c r="D11" s="47">
        <v>73</v>
      </c>
      <c r="E11" s="48">
        <v>609986.982394754</v>
      </c>
      <c r="F11" s="14">
        <f t="shared" si="0"/>
        <v>11.967468504558667</v>
      </c>
      <c r="G11" s="47">
        <v>91</v>
      </c>
      <c r="H11" s="48">
        <v>595986.2886229263</v>
      </c>
      <c r="I11" s="14">
        <f t="shared" si="1"/>
        <v>15.268807644931352</v>
      </c>
      <c r="J11" s="31" t="s">
        <v>403</v>
      </c>
      <c r="K11">
        <f t="shared" si="2"/>
        <v>-18</v>
      </c>
      <c r="L11" s="55">
        <f t="shared" si="3"/>
        <v>-0.1978021978021978</v>
      </c>
      <c r="M11">
        <f t="shared" si="4"/>
        <v>0</v>
      </c>
      <c r="N11">
        <f t="shared" si="5"/>
        <v>1</v>
      </c>
      <c r="O11">
        <f t="shared" si="6"/>
        <v>0</v>
      </c>
      <c r="Q11" s="1">
        <f t="shared" si="7"/>
        <v>-3.3013391403726846</v>
      </c>
      <c r="R11" s="30">
        <f t="shared" si="8"/>
        <v>-0.216214600193002</v>
      </c>
      <c r="S11">
        <f t="shared" si="9"/>
        <v>0</v>
      </c>
      <c r="T11">
        <f t="shared" si="10"/>
        <v>1</v>
      </c>
      <c r="U11">
        <f t="shared" si="11"/>
        <v>0</v>
      </c>
    </row>
    <row r="12" spans="1:21" ht="15.75">
      <c r="A12" s="31">
        <v>10</v>
      </c>
      <c r="B12" s="40">
        <v>10</v>
      </c>
      <c r="C12" s="47" t="s">
        <v>51</v>
      </c>
      <c r="D12" s="47">
        <v>105</v>
      </c>
      <c r="E12" s="48">
        <v>743054.7111034452</v>
      </c>
      <c r="F12" s="14">
        <f t="shared" si="0"/>
        <v>14.130857180633946</v>
      </c>
      <c r="G12" s="47">
        <v>112</v>
      </c>
      <c r="H12" s="48">
        <v>723580.91748577</v>
      </c>
      <c r="I12" s="14">
        <f t="shared" si="1"/>
        <v>15.478572927153323</v>
      </c>
      <c r="J12" s="31" t="s">
        <v>403</v>
      </c>
      <c r="K12">
        <f t="shared" si="2"/>
        <v>-7</v>
      </c>
      <c r="L12" s="55">
        <f t="shared" si="3"/>
        <v>-0.0625</v>
      </c>
      <c r="M12">
        <f t="shared" si="4"/>
        <v>0</v>
      </c>
      <c r="N12">
        <f t="shared" si="5"/>
        <v>1</v>
      </c>
      <c r="O12">
        <f t="shared" si="6"/>
        <v>0</v>
      </c>
      <c r="Q12" s="1">
        <f t="shared" si="7"/>
        <v>-1.347715746519377</v>
      </c>
      <c r="R12" s="30">
        <f t="shared" si="8"/>
        <v>-0.08706976753361698</v>
      </c>
      <c r="S12">
        <f t="shared" si="9"/>
        <v>0</v>
      </c>
      <c r="T12">
        <f t="shared" si="10"/>
        <v>1</v>
      </c>
      <c r="U12">
        <f t="shared" si="11"/>
        <v>0</v>
      </c>
    </row>
    <row r="13" spans="1:21" ht="15.75">
      <c r="A13" s="31">
        <v>11</v>
      </c>
      <c r="B13" s="40">
        <v>11</v>
      </c>
      <c r="C13" s="47" t="s">
        <v>193</v>
      </c>
      <c r="D13" s="47">
        <v>165</v>
      </c>
      <c r="E13" s="48">
        <v>921010.4985828782</v>
      </c>
      <c r="F13" s="14">
        <f t="shared" si="0"/>
        <v>17.91510522994894</v>
      </c>
      <c r="G13" s="43">
        <v>166</v>
      </c>
      <c r="H13" s="44">
        <v>901769.5743312725</v>
      </c>
      <c r="I13" s="12">
        <f t="shared" si="1"/>
        <v>18.408250258731677</v>
      </c>
      <c r="J13" s="31" t="s">
        <v>403</v>
      </c>
      <c r="K13">
        <f t="shared" si="2"/>
        <v>-1</v>
      </c>
      <c r="L13" s="55">
        <f t="shared" si="3"/>
        <v>-0.006024096385542169</v>
      </c>
      <c r="M13">
        <f t="shared" si="4"/>
        <v>0</v>
      </c>
      <c r="N13">
        <f t="shared" si="5"/>
        <v>1</v>
      </c>
      <c r="O13">
        <f t="shared" si="6"/>
        <v>0</v>
      </c>
      <c r="Q13" s="1">
        <f t="shared" si="7"/>
        <v>-0.49314502878273814</v>
      </c>
      <c r="R13" s="30">
        <f t="shared" si="8"/>
        <v>-0.026789348354758605</v>
      </c>
      <c r="S13">
        <f t="shared" si="9"/>
        <v>0</v>
      </c>
      <c r="T13">
        <f t="shared" si="10"/>
        <v>1</v>
      </c>
      <c r="U13">
        <f t="shared" si="11"/>
        <v>0</v>
      </c>
    </row>
    <row r="14" spans="1:21" ht="16.5" thickBot="1">
      <c r="A14" s="31">
        <v>12</v>
      </c>
      <c r="B14" s="40">
        <v>12</v>
      </c>
      <c r="C14" s="45" t="s">
        <v>216</v>
      </c>
      <c r="D14" s="45">
        <v>69</v>
      </c>
      <c r="E14" s="46">
        <v>355045.2724283997</v>
      </c>
      <c r="F14" s="13">
        <f t="shared" si="0"/>
        <v>19.434141321770422</v>
      </c>
      <c r="G14" s="47">
        <v>70</v>
      </c>
      <c r="H14" s="48">
        <v>347570.6421701043</v>
      </c>
      <c r="I14" s="14">
        <f t="shared" si="1"/>
        <v>20.139790738062782</v>
      </c>
      <c r="J14" s="31" t="s">
        <v>403</v>
      </c>
      <c r="K14">
        <f t="shared" si="2"/>
        <v>-1</v>
      </c>
      <c r="L14" s="55">
        <f t="shared" si="3"/>
        <v>-0.014285714285714285</v>
      </c>
      <c r="M14">
        <f t="shared" si="4"/>
        <v>0</v>
      </c>
      <c r="N14">
        <f t="shared" si="5"/>
        <v>1</v>
      </c>
      <c r="O14">
        <f t="shared" si="6"/>
        <v>0</v>
      </c>
      <c r="Q14" s="1">
        <f t="shared" si="7"/>
        <v>-0.7056494162923599</v>
      </c>
      <c r="R14" s="30">
        <f t="shared" si="8"/>
        <v>-0.03503757439538497</v>
      </c>
      <c r="S14">
        <f t="shared" si="9"/>
        <v>0</v>
      </c>
      <c r="T14">
        <f t="shared" si="10"/>
        <v>1</v>
      </c>
      <c r="U14">
        <f t="shared" si="11"/>
        <v>0</v>
      </c>
    </row>
    <row r="15" spans="1:21" ht="15.75">
      <c r="A15" s="31">
        <v>13</v>
      </c>
      <c r="B15" s="40">
        <v>15</v>
      </c>
      <c r="C15" s="47" t="s">
        <v>178</v>
      </c>
      <c r="D15" s="47">
        <v>149</v>
      </c>
      <c r="E15" s="48">
        <v>503369.0783577894</v>
      </c>
      <c r="F15" s="14">
        <f t="shared" si="0"/>
        <v>29.600546876280788</v>
      </c>
      <c r="G15" s="43">
        <v>147</v>
      </c>
      <c r="H15" s="44">
        <v>492658.8079870543</v>
      </c>
      <c r="I15" s="12">
        <f t="shared" si="1"/>
        <v>29.838094359994223</v>
      </c>
      <c r="J15" s="31" t="s">
        <v>412</v>
      </c>
      <c r="K15">
        <f t="shared" si="2"/>
        <v>2</v>
      </c>
      <c r="L15" s="55">
        <f t="shared" si="3"/>
        <v>0.013605442176870748</v>
      </c>
      <c r="M15">
        <f t="shared" si="4"/>
        <v>1</v>
      </c>
      <c r="N15">
        <f t="shared" si="5"/>
        <v>0</v>
      </c>
      <c r="O15">
        <f t="shared" si="6"/>
        <v>0</v>
      </c>
      <c r="Q15" s="1">
        <f t="shared" si="7"/>
        <v>-0.23754748371343481</v>
      </c>
      <c r="R15" s="30">
        <f t="shared" si="8"/>
        <v>-0.007961214977318706</v>
      </c>
      <c r="S15">
        <f t="shared" si="9"/>
        <v>0</v>
      </c>
      <c r="T15">
        <f t="shared" si="10"/>
        <v>1</v>
      </c>
      <c r="U15">
        <f t="shared" si="11"/>
        <v>0</v>
      </c>
    </row>
    <row r="16" spans="1:21" ht="15.75">
      <c r="A16" s="31">
        <v>14</v>
      </c>
      <c r="B16" s="40">
        <v>16</v>
      </c>
      <c r="C16" s="43" t="s">
        <v>352</v>
      </c>
      <c r="D16" s="43">
        <v>256</v>
      </c>
      <c r="E16" s="44">
        <v>809215.2733529274</v>
      </c>
      <c r="F16" s="12">
        <f t="shared" si="0"/>
        <v>31.635586775232472</v>
      </c>
      <c r="G16" s="47">
        <v>261</v>
      </c>
      <c r="H16" s="48">
        <v>784816.2329648156</v>
      </c>
      <c r="I16" s="14">
        <f t="shared" si="1"/>
        <v>33.2561928560034</v>
      </c>
      <c r="J16" s="31" t="s">
        <v>412</v>
      </c>
      <c r="K16">
        <f t="shared" si="2"/>
        <v>-5</v>
      </c>
      <c r="L16" s="55">
        <f t="shared" si="3"/>
        <v>-0.019157088122605363</v>
      </c>
      <c r="M16">
        <f t="shared" si="4"/>
        <v>0</v>
      </c>
      <c r="N16">
        <f t="shared" si="5"/>
        <v>1</v>
      </c>
      <c r="O16">
        <f t="shared" si="6"/>
        <v>0</v>
      </c>
      <c r="Q16" s="1">
        <f t="shared" si="7"/>
        <v>-1.62060608077093</v>
      </c>
      <c r="R16" s="30">
        <f t="shared" si="8"/>
        <v>-0.04873095630001972</v>
      </c>
      <c r="S16">
        <f t="shared" si="9"/>
        <v>0</v>
      </c>
      <c r="T16">
        <f t="shared" si="10"/>
        <v>1</v>
      </c>
      <c r="U16">
        <f t="shared" si="11"/>
        <v>0</v>
      </c>
    </row>
    <row r="17" spans="1:21" ht="15.75">
      <c r="A17" s="31">
        <v>15</v>
      </c>
      <c r="B17" s="40">
        <v>17</v>
      </c>
      <c r="C17" s="47" t="s">
        <v>266</v>
      </c>
      <c r="D17" s="47">
        <v>128</v>
      </c>
      <c r="E17" s="48">
        <v>398717.13637993543</v>
      </c>
      <c r="F17" s="14">
        <f t="shared" si="0"/>
        <v>32.10295929644456</v>
      </c>
      <c r="G17" s="43">
        <v>164</v>
      </c>
      <c r="H17" s="44">
        <v>390592.440900377</v>
      </c>
      <c r="I17" s="12">
        <f t="shared" si="1"/>
        <v>41.987499712476314</v>
      </c>
      <c r="J17" s="31" t="s">
        <v>412</v>
      </c>
      <c r="K17">
        <f t="shared" si="2"/>
        <v>-36</v>
      </c>
      <c r="L17" s="55">
        <f t="shared" si="3"/>
        <v>-0.21951219512195122</v>
      </c>
      <c r="M17">
        <f t="shared" si="4"/>
        <v>0</v>
      </c>
      <c r="N17">
        <f t="shared" si="5"/>
        <v>1</v>
      </c>
      <c r="O17">
        <f t="shared" si="6"/>
        <v>0</v>
      </c>
      <c r="Q17" s="1">
        <f t="shared" si="7"/>
        <v>-9.884540416031754</v>
      </c>
      <c r="R17" s="30">
        <f t="shared" si="8"/>
        <v>-0.23541626635830917</v>
      </c>
      <c r="S17">
        <f t="shared" si="9"/>
        <v>0</v>
      </c>
      <c r="T17">
        <f t="shared" si="10"/>
        <v>1</v>
      </c>
      <c r="U17">
        <f t="shared" si="11"/>
        <v>0</v>
      </c>
    </row>
    <row r="18" spans="1:21" ht="15.75">
      <c r="A18" s="31">
        <v>16</v>
      </c>
      <c r="B18" s="40">
        <v>13</v>
      </c>
      <c r="C18" s="47" t="s">
        <v>87</v>
      </c>
      <c r="D18" s="47">
        <v>61</v>
      </c>
      <c r="E18" s="48">
        <v>178387.28072871084</v>
      </c>
      <c r="F18" s="14">
        <f t="shared" si="0"/>
        <v>34.19526311002411</v>
      </c>
      <c r="G18" s="43">
        <v>45</v>
      </c>
      <c r="H18" s="44">
        <v>175292.5730321507</v>
      </c>
      <c r="I18" s="12">
        <f t="shared" si="1"/>
        <v>25.671367144429144</v>
      </c>
      <c r="J18" s="31" t="s">
        <v>404</v>
      </c>
      <c r="K18">
        <f t="shared" si="2"/>
        <v>16</v>
      </c>
      <c r="L18" s="55">
        <f t="shared" si="3"/>
        <v>0.35555555555555557</v>
      </c>
      <c r="M18">
        <f t="shared" si="4"/>
        <v>1</v>
      </c>
      <c r="N18">
        <f t="shared" si="5"/>
        <v>0</v>
      </c>
      <c r="O18">
        <f t="shared" si="6"/>
        <v>0</v>
      </c>
      <c r="Q18" s="1">
        <f t="shared" si="7"/>
        <v>8.523895965594964</v>
      </c>
      <c r="R18" s="30">
        <f t="shared" si="8"/>
        <v>0.3320390346816689</v>
      </c>
      <c r="S18">
        <f t="shared" si="9"/>
        <v>1</v>
      </c>
      <c r="T18">
        <f t="shared" si="10"/>
        <v>0</v>
      </c>
      <c r="U18">
        <f t="shared" si="11"/>
        <v>0</v>
      </c>
    </row>
    <row r="19" spans="1:21" ht="15.75">
      <c r="A19" s="31">
        <v>17</v>
      </c>
      <c r="B19" s="40">
        <v>14</v>
      </c>
      <c r="C19" s="47" t="s">
        <v>171</v>
      </c>
      <c r="D19" s="47">
        <v>132</v>
      </c>
      <c r="E19" s="48">
        <v>385959.3043443448</v>
      </c>
      <c r="F19" s="14">
        <f t="shared" si="0"/>
        <v>34.20049692136256</v>
      </c>
      <c r="G19" s="47">
        <v>104</v>
      </c>
      <c r="H19" s="48">
        <v>375592.3452193601</v>
      </c>
      <c r="I19" s="14">
        <f t="shared" si="1"/>
        <v>27.68959520174994</v>
      </c>
      <c r="J19" s="31" t="s">
        <v>404</v>
      </c>
      <c r="K19">
        <f t="shared" si="2"/>
        <v>28</v>
      </c>
      <c r="L19" s="55">
        <f t="shared" si="3"/>
        <v>0.2692307692307692</v>
      </c>
      <c r="M19">
        <f t="shared" si="4"/>
        <v>1</v>
      </c>
      <c r="N19">
        <f t="shared" si="5"/>
        <v>0</v>
      </c>
      <c r="O19">
        <f t="shared" si="6"/>
        <v>0</v>
      </c>
      <c r="Q19" s="1">
        <f t="shared" si="7"/>
        <v>6.510901719612619</v>
      </c>
      <c r="R19" s="30">
        <f t="shared" si="8"/>
        <v>0.23513892753481425</v>
      </c>
      <c r="S19">
        <f t="shared" si="9"/>
        <v>1</v>
      </c>
      <c r="T19">
        <f t="shared" si="10"/>
        <v>0</v>
      </c>
      <c r="U19">
        <f t="shared" si="11"/>
        <v>0</v>
      </c>
    </row>
    <row r="20" spans="1:21" ht="15.75">
      <c r="A20" s="31">
        <v>18</v>
      </c>
      <c r="B20" s="40">
        <v>21</v>
      </c>
      <c r="C20" s="47" t="s">
        <v>67</v>
      </c>
      <c r="D20" s="47">
        <v>169</v>
      </c>
      <c r="E20" s="48">
        <v>435510.9193253983</v>
      </c>
      <c r="F20" s="14">
        <f t="shared" si="0"/>
        <v>38.804997188538735</v>
      </c>
      <c r="G20" s="47">
        <v>244</v>
      </c>
      <c r="H20" s="48">
        <v>425589.71059343155</v>
      </c>
      <c r="I20" s="14">
        <f t="shared" si="1"/>
        <v>57.332213144855544</v>
      </c>
      <c r="J20" s="31" t="s">
        <v>412</v>
      </c>
      <c r="K20">
        <f t="shared" si="2"/>
        <v>-75</v>
      </c>
      <c r="L20" s="55">
        <f t="shared" si="3"/>
        <v>-0.3073770491803279</v>
      </c>
      <c r="M20">
        <f t="shared" si="4"/>
        <v>0</v>
      </c>
      <c r="N20">
        <f t="shared" si="5"/>
        <v>1</v>
      </c>
      <c r="O20">
        <f t="shared" si="6"/>
        <v>0</v>
      </c>
      <c r="Q20" s="1">
        <f t="shared" si="7"/>
        <v>-18.52721595631681</v>
      </c>
      <c r="R20" s="30">
        <f t="shared" si="8"/>
        <v>-0.32315542938323266</v>
      </c>
      <c r="S20">
        <f t="shared" si="9"/>
        <v>0</v>
      </c>
      <c r="T20">
        <f t="shared" si="10"/>
        <v>1</v>
      </c>
      <c r="U20">
        <f t="shared" si="11"/>
        <v>0</v>
      </c>
    </row>
    <row r="21" spans="1:21" ht="15.75">
      <c r="A21" s="31">
        <v>19</v>
      </c>
      <c r="B21" s="40">
        <v>19</v>
      </c>
      <c r="C21" s="47" t="s">
        <v>124</v>
      </c>
      <c r="D21" s="47">
        <v>1480</v>
      </c>
      <c r="E21" s="48">
        <v>3489142.0472494652</v>
      </c>
      <c r="F21" s="14">
        <f t="shared" si="0"/>
        <v>42.41730431028748</v>
      </c>
      <c r="G21" s="43">
        <v>1803</v>
      </c>
      <c r="H21" s="44">
        <v>3445319.9847227405</v>
      </c>
      <c r="I21" s="12">
        <f t="shared" si="1"/>
        <v>52.33185910147312</v>
      </c>
      <c r="J21" s="31" t="s">
        <v>403</v>
      </c>
      <c r="K21">
        <f t="shared" si="2"/>
        <v>-323</v>
      </c>
      <c r="L21" s="55">
        <f t="shared" si="3"/>
        <v>-0.17914586799778148</v>
      </c>
      <c r="M21">
        <f t="shared" si="4"/>
        <v>0</v>
      </c>
      <c r="N21">
        <f t="shared" si="5"/>
        <v>1</v>
      </c>
      <c r="O21">
        <f t="shared" si="6"/>
        <v>0</v>
      </c>
      <c r="Q21" s="1">
        <f t="shared" si="7"/>
        <v>-9.914554791185644</v>
      </c>
      <c r="R21" s="30">
        <f t="shared" si="8"/>
        <v>-0.18945542851747366</v>
      </c>
      <c r="S21">
        <f t="shared" si="9"/>
        <v>0</v>
      </c>
      <c r="T21">
        <f t="shared" si="10"/>
        <v>1</v>
      </c>
      <c r="U21">
        <f t="shared" si="11"/>
        <v>0</v>
      </c>
    </row>
    <row r="22" spans="1:21" ht="15.75">
      <c r="A22" s="31">
        <v>20</v>
      </c>
      <c r="B22" s="40">
        <v>18</v>
      </c>
      <c r="C22" s="47" t="s">
        <v>165</v>
      </c>
      <c r="D22" s="47">
        <v>212</v>
      </c>
      <c r="E22" s="48">
        <v>489448.95536444895</v>
      </c>
      <c r="F22" s="14">
        <f t="shared" si="0"/>
        <v>43.31401623733011</v>
      </c>
      <c r="G22" s="47">
        <v>209</v>
      </c>
      <c r="H22" s="48">
        <v>478152.1707375278</v>
      </c>
      <c r="I22" s="14">
        <f t="shared" si="1"/>
        <v>43.709934366213815</v>
      </c>
      <c r="J22" s="31" t="s">
        <v>404</v>
      </c>
      <c r="K22">
        <f t="shared" si="2"/>
        <v>3</v>
      </c>
      <c r="L22" s="55">
        <f t="shared" si="3"/>
        <v>0.014354066985645933</v>
      </c>
      <c r="M22">
        <f t="shared" si="4"/>
        <v>1</v>
      </c>
      <c r="N22">
        <f t="shared" si="5"/>
        <v>0</v>
      </c>
      <c r="O22">
        <f t="shared" si="6"/>
        <v>0</v>
      </c>
      <c r="Q22" s="1">
        <f t="shared" si="7"/>
        <v>-0.39591812888370725</v>
      </c>
      <c r="R22" s="30">
        <f t="shared" si="8"/>
        <v>-0.009057852285171527</v>
      </c>
      <c r="S22">
        <f t="shared" si="9"/>
        <v>0</v>
      </c>
      <c r="T22">
        <f t="shared" si="10"/>
        <v>1</v>
      </c>
      <c r="U22">
        <f t="shared" si="11"/>
        <v>0</v>
      </c>
    </row>
    <row r="23" spans="1:21" ht="15.75">
      <c r="A23" s="31">
        <v>21</v>
      </c>
      <c r="B23" s="40">
        <v>20</v>
      </c>
      <c r="C23" s="43" t="s">
        <v>116</v>
      </c>
      <c r="D23" s="43">
        <v>372</v>
      </c>
      <c r="E23" s="44">
        <v>804515.2259467355</v>
      </c>
      <c r="F23" s="12">
        <f t="shared" si="0"/>
        <v>46.23902544072286</v>
      </c>
      <c r="G23" s="47">
        <v>418</v>
      </c>
      <c r="H23" s="48">
        <v>790199.5690406658</v>
      </c>
      <c r="I23" s="14">
        <f t="shared" si="1"/>
        <v>52.89802935573211</v>
      </c>
      <c r="J23" s="31" t="s">
        <v>404</v>
      </c>
      <c r="K23">
        <f t="shared" si="2"/>
        <v>-46</v>
      </c>
      <c r="L23" s="55">
        <f t="shared" si="3"/>
        <v>-0.11004784688995216</v>
      </c>
      <c r="M23">
        <f t="shared" si="4"/>
        <v>0</v>
      </c>
      <c r="N23">
        <f t="shared" si="5"/>
        <v>1</v>
      </c>
      <c r="O23">
        <f t="shared" si="6"/>
        <v>0</v>
      </c>
      <c r="Q23" s="1">
        <f t="shared" si="7"/>
        <v>-6.659003915009251</v>
      </c>
      <c r="R23" s="30">
        <f t="shared" si="8"/>
        <v>-0.12588378047560803</v>
      </c>
      <c r="S23">
        <f t="shared" si="9"/>
        <v>0</v>
      </c>
      <c r="T23">
        <f t="shared" si="10"/>
        <v>1</v>
      </c>
      <c r="U23">
        <f t="shared" si="11"/>
        <v>0</v>
      </c>
    </row>
    <row r="24" spans="1:21" ht="16.5" thickBot="1">
      <c r="A24" s="31">
        <v>22</v>
      </c>
      <c r="B24" s="52">
        <v>22</v>
      </c>
      <c r="C24" s="45" t="s">
        <v>321</v>
      </c>
      <c r="D24" s="45">
        <v>140</v>
      </c>
      <c r="E24" s="46">
        <v>249214.44264158633</v>
      </c>
      <c r="F24" s="13">
        <f t="shared" si="0"/>
        <v>56.17651951309432</v>
      </c>
      <c r="G24" s="45">
        <v>150</v>
      </c>
      <c r="H24" s="46">
        <v>244881.1641141686</v>
      </c>
      <c r="I24" s="13">
        <f t="shared" si="1"/>
        <v>61.25420080495327</v>
      </c>
      <c r="J24" s="31" t="s">
        <v>403</v>
      </c>
      <c r="K24">
        <f t="shared" si="2"/>
        <v>-10</v>
      </c>
      <c r="L24" s="55">
        <f>K24/G24</f>
        <v>-0.06666666666666667</v>
      </c>
      <c r="M24">
        <f t="shared" si="4"/>
        <v>0</v>
      </c>
      <c r="N24">
        <f t="shared" si="5"/>
        <v>1</v>
      </c>
      <c r="O24">
        <f t="shared" si="6"/>
        <v>0</v>
      </c>
      <c r="Q24" s="1">
        <f t="shared" si="7"/>
        <v>-5.077681291858951</v>
      </c>
      <c r="R24" s="30">
        <f>Q24/I24</f>
        <v>-0.08289523371674369</v>
      </c>
      <c r="S24">
        <f t="shared" si="9"/>
        <v>0</v>
      </c>
      <c r="T24">
        <f t="shared" si="10"/>
        <v>1</v>
      </c>
      <c r="U24">
        <f t="shared" si="11"/>
        <v>0</v>
      </c>
    </row>
    <row r="25" spans="3:9" ht="15.75">
      <c r="C25" s="9"/>
      <c r="D25" s="9"/>
      <c r="E25" s="10"/>
      <c r="F25" s="9"/>
      <c r="G25" s="35"/>
      <c r="H25" s="35"/>
      <c r="I25" s="35"/>
    </row>
    <row r="26" spans="3:21" ht="15.75">
      <c r="C26" s="49" t="s">
        <v>367</v>
      </c>
      <c r="D26" s="50">
        <f>SUM(D3:D24)</f>
        <v>3881</v>
      </c>
      <c r="E26" s="50">
        <f>SUM(E3:E24)</f>
        <v>17302084.431999996</v>
      </c>
      <c r="F26" s="37">
        <f>100000*(D26/E26)</f>
        <v>22.430823379997715</v>
      </c>
      <c r="G26" s="50">
        <f>SUM(G3:G24)</f>
        <v>4410</v>
      </c>
      <c r="H26" s="50">
        <f>SUM(H3:H24)</f>
        <v>16924190.288000003</v>
      </c>
      <c r="I26" s="38">
        <f>100000*(G26/H26)</f>
        <v>26.05737660091712</v>
      </c>
      <c r="J26" s="35"/>
      <c r="K26" s="50">
        <f>D26-G26</f>
        <v>-529</v>
      </c>
      <c r="L26" s="51">
        <f>K26/G26</f>
        <v>-0.1199546485260771</v>
      </c>
      <c r="M26" s="36">
        <f>SUM(M3:M24)</f>
        <v>6</v>
      </c>
      <c r="N26" s="36">
        <f>SUM(N3:N24)</f>
        <v>16</v>
      </c>
      <c r="O26" s="36">
        <f>SUM(O3:O24)</f>
        <v>0</v>
      </c>
      <c r="Q26" s="57">
        <f>F26-I26</f>
        <v>-3.626553220919405</v>
      </c>
      <c r="R26" s="51">
        <f>Q26/I26</f>
        <v>-0.13917568435464697</v>
      </c>
      <c r="S26" s="36">
        <f>SUM(S3:S24)</f>
        <v>4</v>
      </c>
      <c r="T26" s="36">
        <f>SUM(T3:T24)</f>
        <v>18</v>
      </c>
      <c r="U26" s="36">
        <f>SUM(U3:U24)</f>
        <v>0</v>
      </c>
    </row>
    <row r="28" ht="15.75">
      <c r="C28" s="39" t="s">
        <v>408</v>
      </c>
    </row>
    <row r="29" ht="15">
      <c r="C29" s="21" t="s">
        <v>407</v>
      </c>
    </row>
    <row r="31" ht="15">
      <c r="C31" t="s">
        <v>410</v>
      </c>
    </row>
    <row r="32" ht="15">
      <c r="C32" t="s">
        <v>415</v>
      </c>
    </row>
  </sheetData>
  <sheetProtection/>
  <conditionalFormatting sqref="F3:F24 F26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3:I24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26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3:I26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3:L24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3:K2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R3:R2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Q3:Q2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/>
  <ignoredErrors>
    <ignoredError sqref="F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8"/>
  <sheetViews>
    <sheetView zoomScalePageLayoutView="0" workbookViewId="0" topLeftCell="A121">
      <selection activeCell="A149" sqref="A149"/>
    </sheetView>
  </sheetViews>
  <sheetFormatPr defaultColWidth="8.8515625" defaultRowHeight="15"/>
  <cols>
    <col min="1" max="1" width="10.7109375" style="0" customWidth="1"/>
    <col min="2" max="2" width="10.8515625" style="0" customWidth="1"/>
    <col min="3" max="3" width="17.8515625" style="0" customWidth="1"/>
    <col min="4" max="4" width="24.140625" style="0" bestFit="1" customWidth="1"/>
    <col min="5" max="5" width="18.140625" style="0" bestFit="1" customWidth="1"/>
    <col min="6" max="6" width="17.421875" style="0" bestFit="1" customWidth="1"/>
    <col min="7" max="7" width="14.8515625" style="0" bestFit="1" customWidth="1"/>
    <col min="8" max="8" width="13.00390625" style="0" bestFit="1" customWidth="1"/>
    <col min="9" max="9" width="12.28125" style="0" bestFit="1" customWidth="1"/>
    <col min="10" max="10" width="10.140625" style="0" bestFit="1" customWidth="1"/>
    <col min="11" max="11" width="12.421875" style="0" bestFit="1" customWidth="1"/>
    <col min="12" max="12" width="11.8515625" style="0" bestFit="1" customWidth="1"/>
    <col min="13" max="13" width="10.421875" style="0" bestFit="1" customWidth="1"/>
    <col min="14" max="14" width="17.7109375" style="0" bestFit="1" customWidth="1"/>
    <col min="15" max="15" width="16.8515625" style="0" bestFit="1" customWidth="1"/>
    <col min="16" max="16" width="14.421875" style="0" bestFit="1" customWidth="1"/>
    <col min="17" max="17" width="12.421875" style="0" bestFit="1" customWidth="1"/>
    <col min="18" max="19" width="12.00390625" style="0" bestFit="1" customWidth="1"/>
    <col min="20" max="20" width="12.140625" style="0" bestFit="1" customWidth="1"/>
    <col min="21" max="22" width="12.00390625" style="0" bestFit="1" customWidth="1"/>
  </cols>
  <sheetData>
    <row r="1" spans="1:22" ht="15.75">
      <c r="A1" s="78"/>
      <c r="B1" s="78"/>
      <c r="C1" s="78"/>
      <c r="D1" s="78"/>
      <c r="E1" s="72" t="s">
        <v>421</v>
      </c>
      <c r="F1" s="70"/>
      <c r="G1" s="70"/>
      <c r="H1" s="70"/>
      <c r="I1" s="70"/>
      <c r="J1" s="70"/>
      <c r="K1" s="70"/>
      <c r="L1" s="70"/>
      <c r="M1" s="70"/>
      <c r="N1" s="75" t="s">
        <v>391</v>
      </c>
      <c r="O1" s="73"/>
      <c r="P1" s="73"/>
      <c r="Q1" s="73"/>
      <c r="R1" s="73"/>
      <c r="S1" s="73"/>
      <c r="T1" s="73"/>
      <c r="U1" s="73"/>
      <c r="V1" s="73"/>
    </row>
    <row r="2" spans="1:22" ht="15.75" thickBot="1">
      <c r="A2" s="2" t="s">
        <v>416</v>
      </c>
      <c r="B2" s="2" t="s">
        <v>417</v>
      </c>
      <c r="C2" s="2" t="s">
        <v>22</v>
      </c>
      <c r="D2" s="2" t="s">
        <v>23</v>
      </c>
      <c r="E2" s="71" t="s">
        <v>368</v>
      </c>
      <c r="F2" s="71" t="s">
        <v>369</v>
      </c>
      <c r="G2" s="71" t="s">
        <v>370</v>
      </c>
      <c r="H2" s="71" t="s">
        <v>371</v>
      </c>
      <c r="I2" s="71" t="s">
        <v>372</v>
      </c>
      <c r="J2" s="71" t="s">
        <v>373</v>
      </c>
      <c r="K2" s="71" t="s">
        <v>374</v>
      </c>
      <c r="L2" s="71" t="s">
        <v>375</v>
      </c>
      <c r="M2" s="71" t="s">
        <v>376</v>
      </c>
      <c r="N2" s="74" t="s">
        <v>368</v>
      </c>
      <c r="O2" s="74" t="s">
        <v>369</v>
      </c>
      <c r="P2" s="74" t="s">
        <v>370</v>
      </c>
      <c r="Q2" s="74" t="s">
        <v>371</v>
      </c>
      <c r="R2" s="74" t="s">
        <v>372</v>
      </c>
      <c r="S2" s="74" t="s">
        <v>373</v>
      </c>
      <c r="T2" s="74" t="s">
        <v>374</v>
      </c>
      <c r="U2" s="74" t="s">
        <v>375</v>
      </c>
      <c r="V2" s="74" t="s">
        <v>376</v>
      </c>
    </row>
    <row r="3" spans="1:22" ht="15">
      <c r="A3" s="23">
        <v>100</v>
      </c>
      <c r="B3" s="23">
        <v>104</v>
      </c>
      <c r="C3" t="s">
        <v>6</v>
      </c>
      <c r="D3" t="s">
        <v>130</v>
      </c>
      <c r="E3">
        <v>0</v>
      </c>
      <c r="F3">
        <v>0</v>
      </c>
      <c r="G3">
        <v>0</v>
      </c>
      <c r="H3">
        <v>2868</v>
      </c>
      <c r="I3">
        <v>3220</v>
      </c>
      <c r="J3">
        <v>6088</v>
      </c>
      <c r="K3" s="1">
        <v>0</v>
      </c>
      <c r="L3" s="1">
        <v>0</v>
      </c>
      <c r="M3" s="1">
        <v>0</v>
      </c>
      <c r="N3">
        <v>1</v>
      </c>
      <c r="O3">
        <v>0</v>
      </c>
      <c r="P3">
        <v>1</v>
      </c>
      <c r="Q3" s="8">
        <v>2862.683535522081</v>
      </c>
      <c r="R3" s="8">
        <v>3194.72587306316</v>
      </c>
      <c r="S3" s="8">
        <v>6057.409408585241</v>
      </c>
      <c r="T3" s="1">
        <v>34.93225805756504</v>
      </c>
      <c r="U3" s="1">
        <v>0</v>
      </c>
      <c r="V3" s="1">
        <v>16.50870747786484</v>
      </c>
    </row>
    <row r="4" spans="1:22" ht="15">
      <c r="A4" s="23">
        <v>100</v>
      </c>
      <c r="B4" s="23">
        <v>112</v>
      </c>
      <c r="C4" t="s">
        <v>6</v>
      </c>
      <c r="D4" t="s">
        <v>126</v>
      </c>
      <c r="E4">
        <v>0</v>
      </c>
      <c r="F4">
        <v>0</v>
      </c>
      <c r="G4">
        <v>0</v>
      </c>
      <c r="H4">
        <v>7514</v>
      </c>
      <c r="I4">
        <v>6783</v>
      </c>
      <c r="J4">
        <v>14297</v>
      </c>
      <c r="K4" s="1">
        <v>0</v>
      </c>
      <c r="L4" s="1">
        <v>0</v>
      </c>
      <c r="M4" s="1">
        <v>0</v>
      </c>
      <c r="N4">
        <v>0</v>
      </c>
      <c r="O4">
        <v>0</v>
      </c>
      <c r="P4">
        <v>0</v>
      </c>
      <c r="Q4" s="8">
        <v>7409.504920668015</v>
      </c>
      <c r="R4" s="8">
        <v>6680.515567340423</v>
      </c>
      <c r="S4" s="8">
        <v>14090.020488008438</v>
      </c>
      <c r="T4" s="1">
        <v>0</v>
      </c>
      <c r="U4" s="1">
        <v>0</v>
      </c>
      <c r="V4" s="1">
        <v>0</v>
      </c>
    </row>
    <row r="5" spans="1:22" ht="15">
      <c r="A5" s="23">
        <v>300</v>
      </c>
      <c r="B5" s="23">
        <v>302</v>
      </c>
      <c r="C5" t="s">
        <v>15</v>
      </c>
      <c r="D5" t="s">
        <v>229</v>
      </c>
      <c r="E5">
        <v>0</v>
      </c>
      <c r="F5">
        <v>0</v>
      </c>
      <c r="G5">
        <v>0</v>
      </c>
      <c r="H5">
        <v>10155</v>
      </c>
      <c r="I5">
        <v>11172</v>
      </c>
      <c r="J5">
        <v>21327</v>
      </c>
      <c r="K5" s="1">
        <v>0</v>
      </c>
      <c r="L5" s="1">
        <v>0</v>
      </c>
      <c r="M5" s="1">
        <v>0</v>
      </c>
      <c r="N5">
        <v>5</v>
      </c>
      <c r="O5">
        <v>0</v>
      </c>
      <c r="P5">
        <v>5</v>
      </c>
      <c r="Q5" s="8">
        <v>10117.142159226432</v>
      </c>
      <c r="R5" s="8">
        <v>11125.18170765252</v>
      </c>
      <c r="S5" s="8">
        <v>21242.323866878953</v>
      </c>
      <c r="T5" s="1">
        <v>49.42107090429879</v>
      </c>
      <c r="U5" s="1">
        <v>0</v>
      </c>
      <c r="V5" s="1">
        <v>23.537914360659965</v>
      </c>
    </row>
    <row r="6" spans="1:22" ht="15">
      <c r="A6" s="23">
        <v>300</v>
      </c>
      <c r="B6" s="23">
        <v>307</v>
      </c>
      <c r="C6" t="s">
        <v>15</v>
      </c>
      <c r="D6" t="s">
        <v>233</v>
      </c>
      <c r="E6">
        <v>0</v>
      </c>
      <c r="F6">
        <v>0</v>
      </c>
      <c r="G6">
        <v>0</v>
      </c>
      <c r="H6">
        <v>5146</v>
      </c>
      <c r="I6">
        <v>5655</v>
      </c>
      <c r="J6">
        <v>10801</v>
      </c>
      <c r="K6" s="1">
        <v>0</v>
      </c>
      <c r="L6" s="1">
        <v>0</v>
      </c>
      <c r="M6" s="1">
        <v>0</v>
      </c>
      <c r="N6">
        <v>2</v>
      </c>
      <c r="O6">
        <v>0</v>
      </c>
      <c r="P6">
        <v>2</v>
      </c>
      <c r="Q6" s="8">
        <v>4972.602024954386</v>
      </c>
      <c r="R6" s="8">
        <v>5449.712928621514</v>
      </c>
      <c r="S6" s="8">
        <v>10422.3149535759</v>
      </c>
      <c r="T6" s="1">
        <v>40.220391456288844</v>
      </c>
      <c r="U6" s="1">
        <v>0</v>
      </c>
      <c r="V6" s="1">
        <v>19.189594719681725</v>
      </c>
    </row>
    <row r="7" spans="1:22" ht="15">
      <c r="A7" s="23">
        <v>300</v>
      </c>
      <c r="B7" s="23">
        <v>310</v>
      </c>
      <c r="C7" t="s">
        <v>15</v>
      </c>
      <c r="D7" t="s">
        <v>230</v>
      </c>
      <c r="E7">
        <v>0</v>
      </c>
      <c r="F7">
        <v>0</v>
      </c>
      <c r="G7">
        <v>0</v>
      </c>
      <c r="H7">
        <v>6252</v>
      </c>
      <c r="I7">
        <v>5885</v>
      </c>
      <c r="J7">
        <v>12137</v>
      </c>
      <c r="K7" s="1">
        <v>0</v>
      </c>
      <c r="L7" s="1">
        <v>0</v>
      </c>
      <c r="M7" s="1">
        <v>0</v>
      </c>
      <c r="N7">
        <v>0</v>
      </c>
      <c r="O7">
        <v>0</v>
      </c>
      <c r="P7">
        <v>0</v>
      </c>
      <c r="Q7" s="8">
        <v>6137.956125171122</v>
      </c>
      <c r="R7" s="8">
        <v>5794.868267534184</v>
      </c>
      <c r="S7" s="8">
        <v>11932.824392705306</v>
      </c>
      <c r="T7" s="1">
        <v>0</v>
      </c>
      <c r="U7" s="1">
        <v>0</v>
      </c>
      <c r="V7" s="1">
        <v>0</v>
      </c>
    </row>
    <row r="8" spans="1:22" ht="15">
      <c r="A8" s="23">
        <v>300</v>
      </c>
      <c r="B8" s="23">
        <v>313</v>
      </c>
      <c r="C8" t="s">
        <v>15</v>
      </c>
      <c r="D8" t="s">
        <v>235</v>
      </c>
      <c r="E8">
        <v>0</v>
      </c>
      <c r="F8">
        <v>0</v>
      </c>
      <c r="G8">
        <v>0</v>
      </c>
      <c r="H8">
        <v>5818</v>
      </c>
      <c r="I8">
        <v>6574</v>
      </c>
      <c r="J8">
        <v>12392</v>
      </c>
      <c r="K8" s="1">
        <v>0</v>
      </c>
      <c r="L8" s="1">
        <v>0</v>
      </c>
      <c r="M8" s="1">
        <v>0</v>
      </c>
      <c r="N8">
        <v>0</v>
      </c>
      <c r="O8">
        <v>0</v>
      </c>
      <c r="P8">
        <v>0</v>
      </c>
      <c r="Q8" s="8">
        <v>5747.623931442626</v>
      </c>
      <c r="R8" s="8">
        <v>6470.403945710723</v>
      </c>
      <c r="S8" s="8">
        <v>12218.027877153349</v>
      </c>
      <c r="T8" s="1">
        <v>0</v>
      </c>
      <c r="U8" s="1">
        <v>0</v>
      </c>
      <c r="V8" s="1">
        <v>0</v>
      </c>
    </row>
    <row r="9" spans="1:22" ht="15">
      <c r="A9" s="23">
        <v>300</v>
      </c>
      <c r="B9" s="23">
        <v>315</v>
      </c>
      <c r="C9" t="s">
        <v>15</v>
      </c>
      <c r="D9" t="s">
        <v>232</v>
      </c>
      <c r="E9">
        <v>0</v>
      </c>
      <c r="F9">
        <v>0</v>
      </c>
      <c r="G9">
        <v>0</v>
      </c>
      <c r="H9">
        <v>5132</v>
      </c>
      <c r="I9">
        <v>5736</v>
      </c>
      <c r="J9">
        <v>10868</v>
      </c>
      <c r="K9" s="1">
        <v>0</v>
      </c>
      <c r="L9" s="1">
        <v>0</v>
      </c>
      <c r="M9" s="1">
        <v>0</v>
      </c>
      <c r="N9">
        <v>0</v>
      </c>
      <c r="O9">
        <v>0</v>
      </c>
      <c r="P9">
        <v>0</v>
      </c>
      <c r="Q9" s="8">
        <v>5093.2465821861415</v>
      </c>
      <c r="R9" s="8">
        <v>5677.869424918749</v>
      </c>
      <c r="S9" s="8">
        <v>10771.11600710489</v>
      </c>
      <c r="T9" s="1">
        <v>0</v>
      </c>
      <c r="U9" s="1">
        <v>0</v>
      </c>
      <c r="V9" s="1">
        <v>0</v>
      </c>
    </row>
    <row r="10" spans="1:22" ht="15">
      <c r="A10" s="23">
        <v>300</v>
      </c>
      <c r="B10" s="23">
        <v>316</v>
      </c>
      <c r="C10" t="s">
        <v>15</v>
      </c>
      <c r="D10" t="s">
        <v>236</v>
      </c>
      <c r="E10">
        <v>0</v>
      </c>
      <c r="F10">
        <v>0</v>
      </c>
      <c r="G10">
        <v>0</v>
      </c>
      <c r="H10">
        <v>1813</v>
      </c>
      <c r="I10">
        <v>1871</v>
      </c>
      <c r="J10">
        <v>3684</v>
      </c>
      <c r="K10" s="1">
        <v>0</v>
      </c>
      <c r="L10" s="1">
        <v>0</v>
      </c>
      <c r="M10" s="1">
        <v>0</v>
      </c>
      <c r="N10">
        <v>0</v>
      </c>
      <c r="O10">
        <v>0</v>
      </c>
      <c r="P10">
        <v>0</v>
      </c>
      <c r="Q10" s="8">
        <v>1797.2774163056895</v>
      </c>
      <c r="R10" s="8">
        <v>1856.4608462403755</v>
      </c>
      <c r="S10" s="8">
        <v>3653.738262546065</v>
      </c>
      <c r="T10" s="1">
        <v>0</v>
      </c>
      <c r="U10" s="1">
        <v>0</v>
      </c>
      <c r="V10" s="1">
        <v>0</v>
      </c>
    </row>
    <row r="11" spans="1:22" ht="15">
      <c r="A11" s="23">
        <v>400</v>
      </c>
      <c r="B11" s="23">
        <v>405</v>
      </c>
      <c r="C11" t="s">
        <v>2</v>
      </c>
      <c r="D11" t="s">
        <v>62</v>
      </c>
      <c r="E11">
        <v>0</v>
      </c>
      <c r="F11">
        <v>0</v>
      </c>
      <c r="G11">
        <v>0</v>
      </c>
      <c r="H11">
        <v>9289</v>
      </c>
      <c r="I11">
        <v>9634</v>
      </c>
      <c r="J11">
        <v>18923</v>
      </c>
      <c r="K11" s="1">
        <v>0</v>
      </c>
      <c r="L11" s="1">
        <v>0</v>
      </c>
      <c r="M11" s="1">
        <v>0</v>
      </c>
      <c r="N11">
        <v>1</v>
      </c>
      <c r="O11">
        <v>0</v>
      </c>
      <c r="P11">
        <v>1</v>
      </c>
      <c r="Q11" s="8">
        <v>9067.33019725118</v>
      </c>
      <c r="R11" s="8">
        <v>9419.87095850223</v>
      </c>
      <c r="S11" s="8">
        <v>18487.20115575341</v>
      </c>
      <c r="T11" s="1">
        <v>11.028604652592849</v>
      </c>
      <c r="U11" s="1">
        <v>0</v>
      </c>
      <c r="V11" s="1">
        <v>5.409147612854256</v>
      </c>
    </row>
    <row r="12" spans="1:22" ht="15">
      <c r="A12" s="23">
        <v>400</v>
      </c>
      <c r="B12" s="23">
        <v>411</v>
      </c>
      <c r="C12" t="s">
        <v>2</v>
      </c>
      <c r="D12" t="s">
        <v>52</v>
      </c>
      <c r="E12">
        <v>0</v>
      </c>
      <c r="F12">
        <v>0</v>
      </c>
      <c r="G12">
        <v>0</v>
      </c>
      <c r="H12">
        <v>12038</v>
      </c>
      <c r="I12">
        <v>12611</v>
      </c>
      <c r="J12">
        <v>24649</v>
      </c>
      <c r="K12" s="1">
        <v>0</v>
      </c>
      <c r="L12" s="1">
        <v>0</v>
      </c>
      <c r="M12" s="1">
        <v>0</v>
      </c>
      <c r="N12">
        <v>0</v>
      </c>
      <c r="O12">
        <v>0</v>
      </c>
      <c r="P12">
        <v>0</v>
      </c>
      <c r="Q12" s="8">
        <v>11881.4013960958</v>
      </c>
      <c r="R12" s="8">
        <v>12428.629235092434</v>
      </c>
      <c r="S12" s="8">
        <v>24310.030631188234</v>
      </c>
      <c r="T12" s="1">
        <v>0</v>
      </c>
      <c r="U12" s="1">
        <v>0</v>
      </c>
      <c r="V12" s="1">
        <v>0</v>
      </c>
    </row>
    <row r="13" spans="1:22" ht="15">
      <c r="A13" s="23">
        <v>600</v>
      </c>
      <c r="B13" s="23">
        <v>607</v>
      </c>
      <c r="C13" t="s">
        <v>17</v>
      </c>
      <c r="D13" t="s">
        <v>275</v>
      </c>
      <c r="E13">
        <v>0</v>
      </c>
      <c r="F13">
        <v>0</v>
      </c>
      <c r="G13">
        <v>0</v>
      </c>
      <c r="H13">
        <v>5830</v>
      </c>
      <c r="I13">
        <v>5527</v>
      </c>
      <c r="J13">
        <v>11357</v>
      </c>
      <c r="K13" s="1">
        <v>0</v>
      </c>
      <c r="L13" s="1">
        <v>0</v>
      </c>
      <c r="M13" s="1">
        <v>0</v>
      </c>
      <c r="N13">
        <v>6</v>
      </c>
      <c r="O13">
        <v>0</v>
      </c>
      <c r="P13">
        <v>6</v>
      </c>
      <c r="Q13" s="8">
        <v>5666.343709764888</v>
      </c>
      <c r="R13" s="8">
        <v>5412.124603884543</v>
      </c>
      <c r="S13" s="8">
        <v>11078.468313649431</v>
      </c>
      <c r="T13" s="1">
        <v>105.88838777393819</v>
      </c>
      <c r="U13" s="1">
        <v>0</v>
      </c>
      <c r="V13" s="1">
        <v>54.159111441494034</v>
      </c>
    </row>
    <row r="14" spans="1:22" ht="15">
      <c r="A14" s="23">
        <v>700</v>
      </c>
      <c r="B14" s="23">
        <v>702</v>
      </c>
      <c r="C14" t="s">
        <v>18</v>
      </c>
      <c r="D14" t="s">
        <v>286</v>
      </c>
      <c r="E14">
        <v>0</v>
      </c>
      <c r="F14">
        <v>0</v>
      </c>
      <c r="G14">
        <v>0</v>
      </c>
      <c r="H14">
        <v>2943</v>
      </c>
      <c r="I14">
        <v>3204</v>
      </c>
      <c r="J14">
        <v>6147</v>
      </c>
      <c r="K14" s="1">
        <v>0</v>
      </c>
      <c r="L14" s="1">
        <v>0</v>
      </c>
      <c r="M14" s="1">
        <v>0</v>
      </c>
      <c r="N14">
        <v>0</v>
      </c>
      <c r="O14">
        <v>0</v>
      </c>
      <c r="P14">
        <v>0</v>
      </c>
      <c r="Q14" s="8">
        <v>2815.2885386024673</v>
      </c>
      <c r="R14" s="8">
        <v>3055.3671832810887</v>
      </c>
      <c r="S14" s="8">
        <v>5870.655721883556</v>
      </c>
      <c r="T14" s="1">
        <v>0</v>
      </c>
      <c r="U14" s="1">
        <v>0</v>
      </c>
      <c r="V14" s="1">
        <v>0</v>
      </c>
    </row>
    <row r="15" spans="1:22" ht="15">
      <c r="A15" s="23">
        <v>700</v>
      </c>
      <c r="B15" s="23">
        <v>703</v>
      </c>
      <c r="C15" t="s">
        <v>18</v>
      </c>
      <c r="D15" t="s">
        <v>295</v>
      </c>
      <c r="E15">
        <v>0</v>
      </c>
      <c r="F15">
        <v>0</v>
      </c>
      <c r="G15">
        <v>0</v>
      </c>
      <c r="H15">
        <v>1547</v>
      </c>
      <c r="I15">
        <v>1373</v>
      </c>
      <c r="J15">
        <v>2920</v>
      </c>
      <c r="K15" s="1">
        <v>0</v>
      </c>
      <c r="L15" s="1">
        <v>0</v>
      </c>
      <c r="M15" s="1">
        <v>0</v>
      </c>
      <c r="N15">
        <v>0</v>
      </c>
      <c r="O15">
        <v>0</v>
      </c>
      <c r="P15">
        <v>0</v>
      </c>
      <c r="Q15" s="8">
        <v>1514.2894204762565</v>
      </c>
      <c r="R15" s="8">
        <v>1353.5133596822652</v>
      </c>
      <c r="S15" s="8">
        <v>2867.8027801585217</v>
      </c>
      <c r="T15" s="1">
        <v>0</v>
      </c>
      <c r="U15" s="1">
        <v>0</v>
      </c>
      <c r="V15" s="1">
        <v>0</v>
      </c>
    </row>
    <row r="16" spans="1:22" ht="15">
      <c r="A16" s="23">
        <v>700</v>
      </c>
      <c r="B16" s="23">
        <v>708</v>
      </c>
      <c r="C16" t="s">
        <v>18</v>
      </c>
      <c r="D16" t="s">
        <v>339</v>
      </c>
      <c r="E16">
        <v>0</v>
      </c>
      <c r="F16">
        <v>0</v>
      </c>
      <c r="G16">
        <v>0</v>
      </c>
      <c r="H16">
        <v>3810</v>
      </c>
      <c r="I16">
        <v>4230</v>
      </c>
      <c r="J16">
        <v>8040</v>
      </c>
      <c r="K16" s="1">
        <v>0</v>
      </c>
      <c r="L16" s="1">
        <v>0</v>
      </c>
      <c r="M16" s="1">
        <v>0</v>
      </c>
      <c r="N16">
        <v>0</v>
      </c>
      <c r="O16">
        <v>0</v>
      </c>
      <c r="P16">
        <v>0</v>
      </c>
      <c r="Q16" s="8">
        <v>3704.8508543772923</v>
      </c>
      <c r="R16" s="8">
        <v>4103.951527923988</v>
      </c>
      <c r="S16" s="8">
        <v>7808.80238230128</v>
      </c>
      <c r="T16" s="1">
        <v>0</v>
      </c>
      <c r="U16" s="1">
        <v>0</v>
      </c>
      <c r="V16" s="1">
        <v>0</v>
      </c>
    </row>
    <row r="17" spans="1:22" ht="15">
      <c r="A17" s="23">
        <v>700</v>
      </c>
      <c r="B17" s="23">
        <v>709</v>
      </c>
      <c r="C17" t="s">
        <v>18</v>
      </c>
      <c r="D17" t="s">
        <v>284</v>
      </c>
      <c r="E17">
        <v>0</v>
      </c>
      <c r="F17">
        <v>0</v>
      </c>
      <c r="G17">
        <v>0</v>
      </c>
      <c r="H17">
        <v>7334</v>
      </c>
      <c r="I17">
        <v>7620</v>
      </c>
      <c r="J17">
        <v>14954</v>
      </c>
      <c r="K17" s="1">
        <v>0</v>
      </c>
      <c r="L17" s="1">
        <v>0</v>
      </c>
      <c r="M17" s="1">
        <v>0</v>
      </c>
      <c r="N17">
        <v>2</v>
      </c>
      <c r="O17">
        <v>0</v>
      </c>
      <c r="P17">
        <v>2</v>
      </c>
      <c r="Q17" s="8">
        <v>7178.985484329241</v>
      </c>
      <c r="R17" s="8">
        <v>7470.332293475776</v>
      </c>
      <c r="S17" s="8">
        <v>14649.317777805018</v>
      </c>
      <c r="T17" s="1">
        <v>27.859089621586932</v>
      </c>
      <c r="U17" s="1">
        <v>0</v>
      </c>
      <c r="V17" s="1">
        <v>13.652512904253964</v>
      </c>
    </row>
    <row r="18" spans="1:22" ht="15">
      <c r="A18" s="23">
        <v>700</v>
      </c>
      <c r="B18" s="23">
        <v>711</v>
      </c>
      <c r="C18" t="s">
        <v>18</v>
      </c>
      <c r="D18" t="s">
        <v>292</v>
      </c>
      <c r="E18">
        <v>0</v>
      </c>
      <c r="F18">
        <v>0</v>
      </c>
      <c r="G18">
        <v>0</v>
      </c>
      <c r="H18">
        <v>3729</v>
      </c>
      <c r="I18">
        <v>4011</v>
      </c>
      <c r="J18">
        <v>7740</v>
      </c>
      <c r="K18" s="1">
        <v>0</v>
      </c>
      <c r="L18" s="1">
        <v>0</v>
      </c>
      <c r="M18" s="1">
        <v>0</v>
      </c>
      <c r="N18">
        <v>0</v>
      </c>
      <c r="O18">
        <v>0</v>
      </c>
      <c r="P18">
        <v>0</v>
      </c>
      <c r="Q18" s="8">
        <v>3546.4722701401383</v>
      </c>
      <c r="R18" s="8">
        <v>3816.2590988192437</v>
      </c>
      <c r="S18" s="8">
        <v>7362.731368959382</v>
      </c>
      <c r="T18" s="1">
        <v>0</v>
      </c>
      <c r="U18" s="1">
        <v>0</v>
      </c>
      <c r="V18" s="1">
        <v>0</v>
      </c>
    </row>
    <row r="19" spans="1:22" ht="15">
      <c r="A19" s="23">
        <v>700</v>
      </c>
      <c r="B19" s="23">
        <v>714</v>
      </c>
      <c r="C19" t="s">
        <v>18</v>
      </c>
      <c r="D19" t="s">
        <v>294</v>
      </c>
      <c r="E19">
        <v>0</v>
      </c>
      <c r="F19">
        <v>0</v>
      </c>
      <c r="G19">
        <v>0</v>
      </c>
      <c r="H19">
        <v>4679</v>
      </c>
      <c r="I19">
        <v>4712</v>
      </c>
      <c r="J19">
        <v>9391</v>
      </c>
      <c r="K19" s="1">
        <v>0</v>
      </c>
      <c r="L19" s="1">
        <v>0</v>
      </c>
      <c r="M19" s="1">
        <v>0</v>
      </c>
      <c r="N19">
        <v>0</v>
      </c>
      <c r="O19">
        <v>0</v>
      </c>
      <c r="P19">
        <v>0</v>
      </c>
      <c r="Q19" s="8">
        <v>4497.949174077355</v>
      </c>
      <c r="R19" s="8">
        <v>4528.959121113977</v>
      </c>
      <c r="S19" s="8">
        <v>9026.908295191331</v>
      </c>
      <c r="T19" s="1">
        <v>0</v>
      </c>
      <c r="U19" s="1">
        <v>0</v>
      </c>
      <c r="V19" s="1">
        <v>0</v>
      </c>
    </row>
    <row r="20" spans="1:22" ht="15">
      <c r="A20" s="23">
        <v>700</v>
      </c>
      <c r="B20" s="23">
        <v>715</v>
      </c>
      <c r="C20" t="s">
        <v>18</v>
      </c>
      <c r="D20" t="s">
        <v>290</v>
      </c>
      <c r="E20">
        <v>0</v>
      </c>
      <c r="F20">
        <v>0</v>
      </c>
      <c r="G20">
        <v>0</v>
      </c>
      <c r="H20">
        <v>4321</v>
      </c>
      <c r="I20">
        <v>3985</v>
      </c>
      <c r="J20">
        <v>8306</v>
      </c>
      <c r="K20" s="1">
        <v>0</v>
      </c>
      <c r="L20" s="1">
        <v>0</v>
      </c>
      <c r="M20" s="1">
        <v>0</v>
      </c>
      <c r="N20">
        <v>0</v>
      </c>
      <c r="O20">
        <v>0</v>
      </c>
      <c r="P20">
        <v>0</v>
      </c>
      <c r="Q20" s="8">
        <v>4245.53232853364</v>
      </c>
      <c r="R20" s="8">
        <v>3928.803246868397</v>
      </c>
      <c r="S20" s="8">
        <v>8174.335575402037</v>
      </c>
      <c r="T20" s="1">
        <v>0</v>
      </c>
      <c r="U20" s="1">
        <v>0</v>
      </c>
      <c r="V20" s="1">
        <v>0</v>
      </c>
    </row>
    <row r="21" spans="1:22" ht="15">
      <c r="A21" s="23">
        <v>700</v>
      </c>
      <c r="B21" s="23">
        <v>716</v>
      </c>
      <c r="C21" t="s">
        <v>18</v>
      </c>
      <c r="D21" t="s">
        <v>289</v>
      </c>
      <c r="E21">
        <v>0</v>
      </c>
      <c r="F21">
        <v>0</v>
      </c>
      <c r="G21">
        <v>0</v>
      </c>
      <c r="H21">
        <v>2576</v>
      </c>
      <c r="I21">
        <v>3242</v>
      </c>
      <c r="J21">
        <v>5818</v>
      </c>
      <c r="K21" s="1">
        <v>0</v>
      </c>
      <c r="L21" s="1">
        <v>0</v>
      </c>
      <c r="M21" s="1">
        <v>0</v>
      </c>
      <c r="N21">
        <v>0</v>
      </c>
      <c r="O21">
        <v>0</v>
      </c>
      <c r="P21">
        <v>0</v>
      </c>
      <c r="Q21" s="8">
        <v>2466.7821549869946</v>
      </c>
      <c r="R21" s="8">
        <v>3079.633835549456</v>
      </c>
      <c r="S21" s="8">
        <v>5546.41599053645</v>
      </c>
      <c r="T21" s="1">
        <v>0</v>
      </c>
      <c r="U21" s="1">
        <v>0</v>
      </c>
      <c r="V21" s="1">
        <v>0</v>
      </c>
    </row>
    <row r="22" spans="1:22" ht="15">
      <c r="A22" s="23">
        <v>700</v>
      </c>
      <c r="B22" s="23">
        <v>718</v>
      </c>
      <c r="C22" t="s">
        <v>18</v>
      </c>
      <c r="D22" t="s">
        <v>291</v>
      </c>
      <c r="E22">
        <v>0</v>
      </c>
      <c r="F22">
        <v>0</v>
      </c>
      <c r="G22">
        <v>0</v>
      </c>
      <c r="H22">
        <v>6210</v>
      </c>
      <c r="I22">
        <v>6151</v>
      </c>
      <c r="J22">
        <v>12361</v>
      </c>
      <c r="K22" s="1">
        <v>0</v>
      </c>
      <c r="L22" s="1">
        <v>0</v>
      </c>
      <c r="M22" s="1">
        <v>0</v>
      </c>
      <c r="N22">
        <v>0</v>
      </c>
      <c r="O22">
        <v>0</v>
      </c>
      <c r="P22">
        <v>0</v>
      </c>
      <c r="Q22" s="8">
        <v>6127.473434774066</v>
      </c>
      <c r="R22" s="8">
        <v>6082.062308101501</v>
      </c>
      <c r="S22" s="8">
        <v>12209.535742875567</v>
      </c>
      <c r="T22" s="1">
        <v>0</v>
      </c>
      <c r="U22" s="1">
        <v>0</v>
      </c>
      <c r="V22" s="1">
        <v>0</v>
      </c>
    </row>
    <row r="23" spans="1:22" ht="15">
      <c r="A23" s="23">
        <v>900</v>
      </c>
      <c r="B23" s="23">
        <v>902</v>
      </c>
      <c r="C23" t="s">
        <v>12</v>
      </c>
      <c r="D23" t="s">
        <v>208</v>
      </c>
      <c r="E23">
        <v>0</v>
      </c>
      <c r="F23">
        <v>0</v>
      </c>
      <c r="G23">
        <v>0</v>
      </c>
      <c r="H23">
        <v>9820</v>
      </c>
      <c r="I23">
        <v>10947</v>
      </c>
      <c r="J23">
        <v>20767</v>
      </c>
      <c r="K23" s="1">
        <v>0</v>
      </c>
      <c r="L23" s="1">
        <v>0</v>
      </c>
      <c r="M23" s="1">
        <v>0</v>
      </c>
      <c r="N23">
        <v>2</v>
      </c>
      <c r="O23">
        <v>1</v>
      </c>
      <c r="P23">
        <v>3</v>
      </c>
      <c r="Q23" s="8">
        <v>9643.514060522935</v>
      </c>
      <c r="R23" s="8">
        <v>10769.018563428064</v>
      </c>
      <c r="S23" s="8">
        <v>20412.532623951</v>
      </c>
      <c r="T23" s="1">
        <v>20.739327878281195</v>
      </c>
      <c r="U23" s="1">
        <v>9.285897262690515</v>
      </c>
      <c r="V23" s="1">
        <v>14.696853424645392</v>
      </c>
    </row>
    <row r="24" spans="1:22" ht="15">
      <c r="A24" s="23">
        <v>900</v>
      </c>
      <c r="B24" s="23">
        <v>905</v>
      </c>
      <c r="C24" t="s">
        <v>12</v>
      </c>
      <c r="D24" t="s">
        <v>215</v>
      </c>
      <c r="E24">
        <v>0</v>
      </c>
      <c r="F24">
        <v>0</v>
      </c>
      <c r="G24">
        <v>0</v>
      </c>
      <c r="H24">
        <v>3868</v>
      </c>
      <c r="I24">
        <v>4313</v>
      </c>
      <c r="J24">
        <v>8181</v>
      </c>
      <c r="K24" s="1">
        <v>0</v>
      </c>
      <c r="L24" s="1">
        <v>0</v>
      </c>
      <c r="M24" s="1">
        <v>0</v>
      </c>
      <c r="N24">
        <v>1</v>
      </c>
      <c r="O24">
        <v>0</v>
      </c>
      <c r="P24">
        <v>1</v>
      </c>
      <c r="Q24" s="8">
        <v>3864.61923342702</v>
      </c>
      <c r="R24" s="8">
        <v>4303.8443571709495</v>
      </c>
      <c r="S24" s="8">
        <v>8168.463590597969</v>
      </c>
      <c r="T24" s="1">
        <v>25.87577040838852</v>
      </c>
      <c r="U24" s="1">
        <v>0</v>
      </c>
      <c r="V24" s="1">
        <v>12.242204288588807</v>
      </c>
    </row>
    <row r="25" spans="1:22" ht="15">
      <c r="A25" s="23">
        <v>900</v>
      </c>
      <c r="B25" s="23">
        <v>907</v>
      </c>
      <c r="C25" t="s">
        <v>12</v>
      </c>
      <c r="D25" t="s">
        <v>196</v>
      </c>
      <c r="E25">
        <v>0</v>
      </c>
      <c r="F25">
        <v>0</v>
      </c>
      <c r="G25">
        <v>0</v>
      </c>
      <c r="H25">
        <v>4854</v>
      </c>
      <c r="I25">
        <v>5512</v>
      </c>
      <c r="J25">
        <v>10366</v>
      </c>
      <c r="K25" s="1">
        <v>0</v>
      </c>
      <c r="L25" s="1">
        <v>0</v>
      </c>
      <c r="M25" s="1">
        <v>0</v>
      </c>
      <c r="N25">
        <v>0</v>
      </c>
      <c r="O25">
        <v>0</v>
      </c>
      <c r="P25">
        <v>0</v>
      </c>
      <c r="Q25" s="8">
        <v>4841.646024009995</v>
      </c>
      <c r="R25" s="8">
        <v>5507.673583797707</v>
      </c>
      <c r="S25" s="8">
        <v>10349.319607807702</v>
      </c>
      <c r="T25" s="1">
        <v>0</v>
      </c>
      <c r="U25" s="1">
        <v>0</v>
      </c>
      <c r="V25" s="1">
        <v>0</v>
      </c>
    </row>
    <row r="26" spans="1:22" ht="15">
      <c r="A26" s="23">
        <v>900</v>
      </c>
      <c r="B26" s="23">
        <v>913</v>
      </c>
      <c r="C26" t="s">
        <v>12</v>
      </c>
      <c r="D26" t="s">
        <v>194</v>
      </c>
      <c r="E26">
        <v>0</v>
      </c>
      <c r="F26">
        <v>0</v>
      </c>
      <c r="G26">
        <v>0</v>
      </c>
      <c r="H26">
        <v>8948</v>
      </c>
      <c r="I26">
        <v>11428</v>
      </c>
      <c r="J26">
        <v>20376</v>
      </c>
      <c r="K26" s="1">
        <v>0</v>
      </c>
      <c r="L26" s="1">
        <v>0</v>
      </c>
      <c r="M26" s="1">
        <v>0</v>
      </c>
      <c r="N26">
        <v>0</v>
      </c>
      <c r="O26">
        <v>0</v>
      </c>
      <c r="P26">
        <v>0</v>
      </c>
      <c r="Q26" s="8">
        <v>8791.141036396462</v>
      </c>
      <c r="R26" s="8">
        <v>11184.466960785257</v>
      </c>
      <c r="S26" s="8">
        <v>19975.60799718172</v>
      </c>
      <c r="T26" s="1">
        <v>0</v>
      </c>
      <c r="U26" s="1">
        <v>0</v>
      </c>
      <c r="V26" s="1">
        <v>0</v>
      </c>
    </row>
    <row r="27" spans="1:22" ht="15">
      <c r="A27" s="23">
        <v>900</v>
      </c>
      <c r="B27" s="23">
        <v>915</v>
      </c>
      <c r="C27" t="s">
        <v>12</v>
      </c>
      <c r="D27" t="s">
        <v>204</v>
      </c>
      <c r="E27">
        <v>0</v>
      </c>
      <c r="F27">
        <v>0</v>
      </c>
      <c r="G27">
        <v>0</v>
      </c>
      <c r="H27">
        <v>7416</v>
      </c>
      <c r="I27">
        <v>10346</v>
      </c>
      <c r="J27">
        <v>17762</v>
      </c>
      <c r="K27" s="1">
        <v>0</v>
      </c>
      <c r="L27" s="1">
        <v>0</v>
      </c>
      <c r="M27" s="1">
        <v>0</v>
      </c>
      <c r="N27">
        <v>0</v>
      </c>
      <c r="O27">
        <v>0</v>
      </c>
      <c r="P27">
        <v>0</v>
      </c>
      <c r="Q27" s="8">
        <v>7224.769646366681</v>
      </c>
      <c r="R27" s="8">
        <v>9984.265720670825</v>
      </c>
      <c r="S27" s="8">
        <v>17209.035367037504</v>
      </c>
      <c r="T27" s="1">
        <v>0</v>
      </c>
      <c r="U27" s="1">
        <v>0</v>
      </c>
      <c r="V27" s="1">
        <v>0</v>
      </c>
    </row>
    <row r="28" spans="1:22" ht="15">
      <c r="A28" s="23">
        <v>900</v>
      </c>
      <c r="B28" s="23">
        <v>918</v>
      </c>
      <c r="C28" t="s">
        <v>12</v>
      </c>
      <c r="D28" t="s">
        <v>210</v>
      </c>
      <c r="E28">
        <v>0</v>
      </c>
      <c r="F28">
        <v>0</v>
      </c>
      <c r="G28">
        <v>0</v>
      </c>
      <c r="H28">
        <v>3491</v>
      </c>
      <c r="I28">
        <v>4301</v>
      </c>
      <c r="J28">
        <v>7792</v>
      </c>
      <c r="K28" s="1">
        <v>0</v>
      </c>
      <c r="L28" s="1">
        <v>0</v>
      </c>
      <c r="M28" s="1">
        <v>0</v>
      </c>
      <c r="N28">
        <v>2</v>
      </c>
      <c r="O28">
        <v>0</v>
      </c>
      <c r="P28">
        <v>2</v>
      </c>
      <c r="Q28" s="8">
        <v>3485.6399433205834</v>
      </c>
      <c r="R28" s="8">
        <v>4293.73492757937</v>
      </c>
      <c r="S28" s="8">
        <v>7779.374870899954</v>
      </c>
      <c r="T28" s="1">
        <v>57.3782729289792</v>
      </c>
      <c r="U28" s="1">
        <v>0</v>
      </c>
      <c r="V28" s="1">
        <v>25.709006612874937</v>
      </c>
    </row>
    <row r="29" spans="1:22" ht="15">
      <c r="A29" s="23">
        <v>900</v>
      </c>
      <c r="B29" s="23">
        <v>924</v>
      </c>
      <c r="C29" t="s">
        <v>12</v>
      </c>
      <c r="D29" t="s">
        <v>207</v>
      </c>
      <c r="E29">
        <v>0</v>
      </c>
      <c r="F29">
        <v>0</v>
      </c>
      <c r="G29">
        <v>0</v>
      </c>
      <c r="H29">
        <v>6290</v>
      </c>
      <c r="I29">
        <v>7363</v>
      </c>
      <c r="J29">
        <v>13653</v>
      </c>
      <c r="K29" s="1">
        <v>0</v>
      </c>
      <c r="L29" s="1">
        <v>0</v>
      </c>
      <c r="M29" s="1">
        <v>0</v>
      </c>
      <c r="N29">
        <v>0</v>
      </c>
      <c r="O29">
        <v>0</v>
      </c>
      <c r="P29">
        <v>0</v>
      </c>
      <c r="Q29" s="8">
        <v>6250.478469068661</v>
      </c>
      <c r="R29" s="8">
        <v>7301.727283731845</v>
      </c>
      <c r="S29" s="8">
        <v>13552.205752800506</v>
      </c>
      <c r="T29" s="1">
        <v>0</v>
      </c>
      <c r="U29" s="1">
        <v>0</v>
      </c>
      <c r="V29" s="1">
        <v>0</v>
      </c>
    </row>
    <row r="30" spans="1:22" ht="15">
      <c r="A30" s="23">
        <v>1000</v>
      </c>
      <c r="B30" s="23">
        <v>1003</v>
      </c>
      <c r="C30" t="s">
        <v>19</v>
      </c>
      <c r="D30" t="s">
        <v>305</v>
      </c>
      <c r="E30">
        <v>0</v>
      </c>
      <c r="F30">
        <v>0</v>
      </c>
      <c r="G30">
        <v>0</v>
      </c>
      <c r="H30">
        <v>10628</v>
      </c>
      <c r="I30">
        <v>10944</v>
      </c>
      <c r="J30">
        <v>21572</v>
      </c>
      <c r="K30" s="1">
        <v>0</v>
      </c>
      <c r="L30" s="1">
        <v>0</v>
      </c>
      <c r="M30" s="1">
        <v>0</v>
      </c>
      <c r="N30">
        <v>1</v>
      </c>
      <c r="O30">
        <v>0</v>
      </c>
      <c r="P30">
        <v>1</v>
      </c>
      <c r="Q30" s="8">
        <v>10519.010060730598</v>
      </c>
      <c r="R30" s="8">
        <v>10852.04597869238</v>
      </c>
      <c r="S30" s="8">
        <v>21371.056039422976</v>
      </c>
      <c r="T30" s="1">
        <v>9.506597999494119</v>
      </c>
      <c r="U30" s="1">
        <v>0</v>
      </c>
      <c r="V30" s="1">
        <v>4.679225950066809</v>
      </c>
    </row>
    <row r="31" spans="1:22" ht="15">
      <c r="A31" s="23">
        <v>1000</v>
      </c>
      <c r="B31" s="23">
        <v>1005</v>
      </c>
      <c r="C31" t="s">
        <v>19</v>
      </c>
      <c r="D31" t="s">
        <v>307</v>
      </c>
      <c r="E31">
        <v>0</v>
      </c>
      <c r="F31">
        <v>0</v>
      </c>
      <c r="G31">
        <v>0</v>
      </c>
      <c r="H31">
        <v>4576</v>
      </c>
      <c r="I31">
        <v>5697</v>
      </c>
      <c r="J31">
        <v>10273</v>
      </c>
      <c r="K31" s="1">
        <v>0</v>
      </c>
      <c r="L31" s="1">
        <v>0</v>
      </c>
      <c r="M31" s="1">
        <v>0</v>
      </c>
      <c r="N31">
        <v>0</v>
      </c>
      <c r="O31">
        <v>0</v>
      </c>
      <c r="P31">
        <v>0</v>
      </c>
      <c r="Q31" s="8">
        <v>4566.262904483473</v>
      </c>
      <c r="R31" s="8">
        <v>5612.774060634292</v>
      </c>
      <c r="S31" s="8">
        <v>10179.036965117764</v>
      </c>
      <c r="T31" s="1">
        <v>0</v>
      </c>
      <c r="U31" s="1">
        <v>0</v>
      </c>
      <c r="V31" s="1">
        <v>0</v>
      </c>
    </row>
    <row r="32" spans="1:22" ht="15">
      <c r="A32" s="23">
        <v>1000</v>
      </c>
      <c r="B32" s="23">
        <v>1009</v>
      </c>
      <c r="C32" t="s">
        <v>19</v>
      </c>
      <c r="D32" t="s">
        <v>310</v>
      </c>
      <c r="E32">
        <v>0</v>
      </c>
      <c r="F32">
        <v>0</v>
      </c>
      <c r="G32">
        <v>0</v>
      </c>
      <c r="H32">
        <v>10676</v>
      </c>
      <c r="I32">
        <v>11722</v>
      </c>
      <c r="J32">
        <v>22398</v>
      </c>
      <c r="K32" s="1">
        <v>0</v>
      </c>
      <c r="L32" s="1">
        <v>0</v>
      </c>
      <c r="M32" s="1">
        <v>0</v>
      </c>
      <c r="N32">
        <v>0</v>
      </c>
      <c r="O32">
        <v>1</v>
      </c>
      <c r="P32">
        <v>1</v>
      </c>
      <c r="Q32" s="8">
        <v>10556.371154608109</v>
      </c>
      <c r="R32" s="8">
        <v>11559.164649935592</v>
      </c>
      <c r="S32" s="8">
        <v>22115.535804543702</v>
      </c>
      <c r="T32" s="1">
        <v>0</v>
      </c>
      <c r="U32" s="1">
        <v>8.651144181128798</v>
      </c>
      <c r="V32" s="1">
        <v>4.521708218322013</v>
      </c>
    </row>
    <row r="33" spans="1:22" ht="15">
      <c r="A33" s="23">
        <v>1000</v>
      </c>
      <c r="B33" s="23">
        <v>1011</v>
      </c>
      <c r="C33" t="s">
        <v>19</v>
      </c>
      <c r="D33" t="s">
        <v>309</v>
      </c>
      <c r="E33">
        <v>0</v>
      </c>
      <c r="F33">
        <v>0</v>
      </c>
      <c r="G33">
        <v>0</v>
      </c>
      <c r="H33">
        <v>4620</v>
      </c>
      <c r="I33">
        <v>4688</v>
      </c>
      <c r="J33">
        <v>9308</v>
      </c>
      <c r="K33" s="1">
        <v>0</v>
      </c>
      <c r="L33" s="1">
        <v>0</v>
      </c>
      <c r="M33" s="1">
        <v>0</v>
      </c>
      <c r="N33">
        <v>0</v>
      </c>
      <c r="O33">
        <v>0</v>
      </c>
      <c r="P33">
        <v>0</v>
      </c>
      <c r="Q33" s="8">
        <v>4590.490161931724</v>
      </c>
      <c r="R33" s="8">
        <v>4666.8333741202605</v>
      </c>
      <c r="S33" s="8">
        <v>9257.323536051985</v>
      </c>
      <c r="T33" s="1">
        <v>0</v>
      </c>
      <c r="U33" s="1">
        <v>0</v>
      </c>
      <c r="V33" s="1">
        <v>0</v>
      </c>
    </row>
    <row r="34" spans="1:22" ht="15">
      <c r="A34" s="23">
        <v>1000</v>
      </c>
      <c r="B34" s="23">
        <v>1012</v>
      </c>
      <c r="C34" t="s">
        <v>19</v>
      </c>
      <c r="D34" t="s">
        <v>306</v>
      </c>
      <c r="E34">
        <v>0</v>
      </c>
      <c r="F34">
        <v>0</v>
      </c>
      <c r="G34">
        <v>0</v>
      </c>
      <c r="H34">
        <v>3539</v>
      </c>
      <c r="I34">
        <v>3747</v>
      </c>
      <c r="J34">
        <v>7286</v>
      </c>
      <c r="K34" s="1">
        <v>0</v>
      </c>
      <c r="L34" s="1">
        <v>0</v>
      </c>
      <c r="M34" s="1">
        <v>0</v>
      </c>
      <c r="N34">
        <v>0</v>
      </c>
      <c r="O34">
        <v>0</v>
      </c>
      <c r="P34">
        <v>0</v>
      </c>
      <c r="Q34" s="8">
        <v>3386.740666987589</v>
      </c>
      <c r="R34" s="8">
        <v>3588.170255156014</v>
      </c>
      <c r="S34" s="8">
        <v>6974.910922143603</v>
      </c>
      <c r="T34" s="1">
        <v>0</v>
      </c>
      <c r="U34" s="1">
        <v>0</v>
      </c>
      <c r="V34" s="1">
        <v>0</v>
      </c>
    </row>
    <row r="35" spans="1:22" ht="15">
      <c r="A35" s="23">
        <v>1000</v>
      </c>
      <c r="B35" s="23">
        <v>1017</v>
      </c>
      <c r="C35" t="s">
        <v>19</v>
      </c>
      <c r="D35" t="s">
        <v>312</v>
      </c>
      <c r="E35">
        <v>0</v>
      </c>
      <c r="F35">
        <v>0</v>
      </c>
      <c r="G35">
        <v>0</v>
      </c>
      <c r="H35">
        <v>6492</v>
      </c>
      <c r="I35">
        <v>7451</v>
      </c>
      <c r="J35">
        <v>13943</v>
      </c>
      <c r="K35" s="1">
        <v>0</v>
      </c>
      <c r="L35" s="1">
        <v>0</v>
      </c>
      <c r="M35" s="1">
        <v>0</v>
      </c>
      <c r="N35">
        <v>1</v>
      </c>
      <c r="O35">
        <v>0</v>
      </c>
      <c r="P35">
        <v>1</v>
      </c>
      <c r="Q35" s="8">
        <v>6384.592855199157</v>
      </c>
      <c r="R35" s="8">
        <v>7287.019467670908</v>
      </c>
      <c r="S35" s="8">
        <v>13671.612322870065</v>
      </c>
      <c r="T35" s="1">
        <v>15.662705871458526</v>
      </c>
      <c r="U35" s="1">
        <v>0</v>
      </c>
      <c r="V35" s="1">
        <v>7.314426246033805</v>
      </c>
    </row>
    <row r="36" spans="1:22" ht="15">
      <c r="A36" s="23">
        <v>1000</v>
      </c>
      <c r="B36" s="23">
        <v>1018</v>
      </c>
      <c r="C36" t="s">
        <v>19</v>
      </c>
      <c r="D36" t="s">
        <v>313</v>
      </c>
      <c r="E36">
        <v>0</v>
      </c>
      <c r="F36">
        <v>0</v>
      </c>
      <c r="G36">
        <v>0</v>
      </c>
      <c r="H36">
        <v>4676</v>
      </c>
      <c r="I36">
        <v>4672</v>
      </c>
      <c r="J36">
        <v>9348</v>
      </c>
      <c r="K36" s="1">
        <v>0</v>
      </c>
      <c r="L36" s="1">
        <v>0</v>
      </c>
      <c r="M36" s="1">
        <v>0</v>
      </c>
      <c r="N36">
        <v>0</v>
      </c>
      <c r="O36">
        <v>0</v>
      </c>
      <c r="P36">
        <v>0</v>
      </c>
      <c r="Q36" s="8">
        <v>4484.6816157175535</v>
      </c>
      <c r="R36" s="8">
        <v>4500.580412474443</v>
      </c>
      <c r="S36" s="8">
        <v>8985.262028191995</v>
      </c>
      <c r="T36" s="1">
        <v>0</v>
      </c>
      <c r="U36" s="1">
        <v>0</v>
      </c>
      <c r="V36" s="1">
        <v>0</v>
      </c>
    </row>
    <row r="37" spans="1:22" ht="15">
      <c r="A37" s="23">
        <v>1100</v>
      </c>
      <c r="B37" s="23">
        <v>1104</v>
      </c>
      <c r="C37" t="s">
        <v>14</v>
      </c>
      <c r="D37" t="s">
        <v>222</v>
      </c>
      <c r="E37">
        <v>0</v>
      </c>
      <c r="F37">
        <v>0</v>
      </c>
      <c r="G37">
        <v>0</v>
      </c>
      <c r="H37">
        <v>6828</v>
      </c>
      <c r="I37">
        <v>6932</v>
      </c>
      <c r="J37">
        <v>13760</v>
      </c>
      <c r="K37" s="1">
        <v>0</v>
      </c>
      <c r="L37" s="1">
        <v>0</v>
      </c>
      <c r="M37" s="1">
        <v>0</v>
      </c>
      <c r="N37">
        <v>0</v>
      </c>
      <c r="O37">
        <v>0</v>
      </c>
      <c r="P37">
        <v>0</v>
      </c>
      <c r="Q37" s="8">
        <v>6630.332191339293</v>
      </c>
      <c r="R37" s="8">
        <v>6739.827605813717</v>
      </c>
      <c r="S37" s="8">
        <v>13370.15979715301</v>
      </c>
      <c r="T37" s="1">
        <v>0</v>
      </c>
      <c r="U37" s="1">
        <v>0</v>
      </c>
      <c r="V37" s="1">
        <v>0</v>
      </c>
    </row>
    <row r="38" spans="1:22" ht="15">
      <c r="A38" s="23">
        <v>1200</v>
      </c>
      <c r="B38" s="23">
        <v>1208</v>
      </c>
      <c r="C38" t="s">
        <v>16</v>
      </c>
      <c r="D38" t="s">
        <v>261</v>
      </c>
      <c r="E38">
        <v>0</v>
      </c>
      <c r="F38">
        <v>0</v>
      </c>
      <c r="G38">
        <v>0</v>
      </c>
      <c r="H38">
        <v>7797</v>
      </c>
      <c r="I38">
        <v>10234</v>
      </c>
      <c r="J38">
        <v>18031</v>
      </c>
      <c r="K38" s="1">
        <v>0</v>
      </c>
      <c r="L38" s="1">
        <v>0</v>
      </c>
      <c r="M38" s="1">
        <v>0</v>
      </c>
      <c r="N38">
        <v>0</v>
      </c>
      <c r="O38">
        <v>0</v>
      </c>
      <c r="P38">
        <v>0</v>
      </c>
      <c r="Q38" s="8">
        <v>7840.09507729095</v>
      </c>
      <c r="R38" s="8">
        <v>10018.854618993266</v>
      </c>
      <c r="S38" s="8">
        <v>17858.949696284217</v>
      </c>
      <c r="T38" s="1">
        <v>0</v>
      </c>
      <c r="U38" s="1">
        <v>0</v>
      </c>
      <c r="V38" s="1">
        <v>0</v>
      </c>
    </row>
    <row r="39" spans="1:22" ht="15">
      <c r="A39" s="23">
        <v>1200</v>
      </c>
      <c r="B39" s="23">
        <v>1214</v>
      </c>
      <c r="C39" t="s">
        <v>16</v>
      </c>
      <c r="D39" t="s">
        <v>246</v>
      </c>
      <c r="E39">
        <v>0</v>
      </c>
      <c r="F39">
        <v>0</v>
      </c>
      <c r="G39">
        <v>0</v>
      </c>
      <c r="H39">
        <v>8806</v>
      </c>
      <c r="I39">
        <v>9853</v>
      </c>
      <c r="J39">
        <v>18659</v>
      </c>
      <c r="K39" s="1">
        <v>0</v>
      </c>
      <c r="L39" s="1">
        <v>0</v>
      </c>
      <c r="M39" s="1">
        <v>0</v>
      </c>
      <c r="N39">
        <v>0</v>
      </c>
      <c r="O39">
        <v>0</v>
      </c>
      <c r="P39">
        <v>0</v>
      </c>
      <c r="Q39" s="8">
        <v>8798.715643346977</v>
      </c>
      <c r="R39" s="8">
        <v>9738.70528121851</v>
      </c>
      <c r="S39" s="8">
        <v>18537.420924565486</v>
      </c>
      <c r="T39" s="1">
        <v>0</v>
      </c>
      <c r="U39" s="1">
        <v>0</v>
      </c>
      <c r="V39" s="1">
        <v>0</v>
      </c>
    </row>
    <row r="40" spans="1:22" ht="15">
      <c r="A40" s="23">
        <v>1200</v>
      </c>
      <c r="B40" s="23">
        <v>1224</v>
      </c>
      <c r="C40" t="s">
        <v>16</v>
      </c>
      <c r="D40" t="s">
        <v>257</v>
      </c>
      <c r="E40">
        <v>0</v>
      </c>
      <c r="F40">
        <v>0</v>
      </c>
      <c r="G40">
        <v>0</v>
      </c>
      <c r="H40">
        <v>9744</v>
      </c>
      <c r="I40">
        <v>11951</v>
      </c>
      <c r="J40">
        <v>21695</v>
      </c>
      <c r="K40" s="1">
        <v>0</v>
      </c>
      <c r="L40" s="1">
        <v>0</v>
      </c>
      <c r="M40" s="1">
        <v>0</v>
      </c>
      <c r="N40">
        <v>2</v>
      </c>
      <c r="O40">
        <v>0</v>
      </c>
      <c r="P40">
        <v>2</v>
      </c>
      <c r="Q40" s="8">
        <v>9806.388853325969</v>
      </c>
      <c r="R40" s="8">
        <v>11765.031225254106</v>
      </c>
      <c r="S40" s="8">
        <v>21571.420078580075</v>
      </c>
      <c r="T40" s="1">
        <v>20.394867365693674</v>
      </c>
      <c r="U40" s="1">
        <v>0</v>
      </c>
      <c r="V40" s="1">
        <v>9.271526829084165</v>
      </c>
    </row>
    <row r="41" spans="1:22" ht="15">
      <c r="A41" s="23">
        <v>1200</v>
      </c>
      <c r="B41" s="23">
        <v>1225</v>
      </c>
      <c r="C41" t="s">
        <v>16</v>
      </c>
      <c r="D41" t="s">
        <v>256</v>
      </c>
      <c r="E41">
        <v>0</v>
      </c>
      <c r="F41">
        <v>0</v>
      </c>
      <c r="G41">
        <v>0</v>
      </c>
      <c r="H41">
        <v>7765</v>
      </c>
      <c r="I41">
        <v>10498</v>
      </c>
      <c r="J41">
        <v>18263</v>
      </c>
      <c r="K41" s="1">
        <v>0</v>
      </c>
      <c r="L41" s="1">
        <v>0</v>
      </c>
      <c r="M41" s="1">
        <v>0</v>
      </c>
      <c r="N41">
        <v>0</v>
      </c>
      <c r="O41">
        <v>0</v>
      </c>
      <c r="P41">
        <v>0</v>
      </c>
      <c r="Q41" s="8">
        <v>7858.026981837075</v>
      </c>
      <c r="R41" s="8">
        <v>10301.018036401701</v>
      </c>
      <c r="S41" s="8">
        <v>18159.045018238776</v>
      </c>
      <c r="T41" s="1">
        <v>0</v>
      </c>
      <c r="U41" s="1">
        <v>0</v>
      </c>
      <c r="V41" s="1">
        <v>0</v>
      </c>
    </row>
    <row r="42" spans="1:22" ht="15">
      <c r="A42" s="23">
        <v>1200</v>
      </c>
      <c r="B42" s="23">
        <v>1226</v>
      </c>
      <c r="C42" t="s">
        <v>16</v>
      </c>
      <c r="D42" t="s">
        <v>262</v>
      </c>
      <c r="E42">
        <v>0</v>
      </c>
      <c r="F42">
        <v>0</v>
      </c>
      <c r="G42">
        <v>0</v>
      </c>
      <c r="H42">
        <v>10032</v>
      </c>
      <c r="I42">
        <v>10995</v>
      </c>
      <c r="J42">
        <v>21027</v>
      </c>
      <c r="K42" s="1">
        <v>0</v>
      </c>
      <c r="L42" s="1">
        <v>0</v>
      </c>
      <c r="M42" s="1">
        <v>0</v>
      </c>
      <c r="N42">
        <v>0</v>
      </c>
      <c r="O42">
        <v>0</v>
      </c>
      <c r="P42">
        <v>0</v>
      </c>
      <c r="Q42" s="8">
        <v>9877.36098209672</v>
      </c>
      <c r="R42" s="8">
        <v>10728.392035016916</v>
      </c>
      <c r="S42" s="8">
        <v>20605.753017113635</v>
      </c>
      <c r="T42" s="1">
        <v>0</v>
      </c>
      <c r="U42" s="1">
        <v>0</v>
      </c>
      <c r="V42" s="1">
        <v>0</v>
      </c>
    </row>
    <row r="43" spans="1:22" ht="15">
      <c r="A43" s="23">
        <v>1200</v>
      </c>
      <c r="B43" s="23">
        <v>1229</v>
      </c>
      <c r="C43" t="s">
        <v>16</v>
      </c>
      <c r="D43" t="s">
        <v>345</v>
      </c>
      <c r="E43">
        <v>0</v>
      </c>
      <c r="F43">
        <v>0</v>
      </c>
      <c r="G43">
        <v>0</v>
      </c>
      <c r="H43">
        <v>5880</v>
      </c>
      <c r="I43">
        <v>7403</v>
      </c>
      <c r="J43">
        <v>13283</v>
      </c>
      <c r="K43" s="1">
        <v>0</v>
      </c>
      <c r="L43" s="1">
        <v>0</v>
      </c>
      <c r="M43" s="1">
        <v>0</v>
      </c>
      <c r="N43">
        <v>2</v>
      </c>
      <c r="O43">
        <v>0</v>
      </c>
      <c r="P43">
        <v>2</v>
      </c>
      <c r="Q43" s="8">
        <v>5893.054858490805</v>
      </c>
      <c r="R43" s="8">
        <v>7254.703411042811</v>
      </c>
      <c r="S43" s="8">
        <v>13147.758269533617</v>
      </c>
      <c r="T43" s="1">
        <v>33.93825525174552</v>
      </c>
      <c r="U43" s="1">
        <v>0</v>
      </c>
      <c r="V43" s="1">
        <v>15.211718674768008</v>
      </c>
    </row>
    <row r="44" spans="1:22" ht="15">
      <c r="A44" s="23">
        <v>1300</v>
      </c>
      <c r="B44" s="23">
        <v>1303</v>
      </c>
      <c r="C44" t="s">
        <v>7</v>
      </c>
      <c r="D44" t="s">
        <v>144</v>
      </c>
      <c r="E44">
        <v>0</v>
      </c>
      <c r="F44">
        <v>0</v>
      </c>
      <c r="G44">
        <v>0</v>
      </c>
      <c r="H44">
        <v>11814</v>
      </c>
      <c r="I44">
        <v>12148</v>
      </c>
      <c r="J44">
        <v>23962</v>
      </c>
      <c r="K44" s="1">
        <v>0</v>
      </c>
      <c r="L44" s="1">
        <v>0</v>
      </c>
      <c r="M44" s="1">
        <v>0</v>
      </c>
      <c r="N44">
        <v>1</v>
      </c>
      <c r="O44">
        <v>0</v>
      </c>
      <c r="P44">
        <v>1</v>
      </c>
      <c r="Q44" s="8">
        <v>11514.45138780506</v>
      </c>
      <c r="R44" s="8">
        <v>11947.686898690316</v>
      </c>
      <c r="S44" s="8">
        <v>23462.138286495378</v>
      </c>
      <c r="T44" s="1">
        <v>8.684738563046944</v>
      </c>
      <c r="U44" s="1">
        <v>0</v>
      </c>
      <c r="V44" s="1">
        <v>4.262186113597294</v>
      </c>
    </row>
    <row r="45" spans="1:22" ht="15">
      <c r="A45" s="23">
        <v>1300</v>
      </c>
      <c r="B45" s="23">
        <v>1314</v>
      </c>
      <c r="C45" t="s">
        <v>7</v>
      </c>
      <c r="D45" t="s">
        <v>154</v>
      </c>
      <c r="E45">
        <v>0</v>
      </c>
      <c r="F45">
        <v>0</v>
      </c>
      <c r="G45">
        <v>0</v>
      </c>
      <c r="H45">
        <v>5475</v>
      </c>
      <c r="I45">
        <v>6828</v>
      </c>
      <c r="J45">
        <v>12303</v>
      </c>
      <c r="K45" s="1">
        <v>0</v>
      </c>
      <c r="L45" s="1">
        <v>0</v>
      </c>
      <c r="M45" s="1">
        <v>0</v>
      </c>
      <c r="N45">
        <v>0</v>
      </c>
      <c r="O45">
        <v>0</v>
      </c>
      <c r="P45">
        <v>0</v>
      </c>
      <c r="Q45" s="8">
        <v>5573.50232765348</v>
      </c>
      <c r="R45" s="8">
        <v>6879.560946071998</v>
      </c>
      <c r="S45" s="8">
        <v>12453.063273725478</v>
      </c>
      <c r="T45" s="1">
        <v>0</v>
      </c>
      <c r="U45" s="1">
        <v>0</v>
      </c>
      <c r="V45" s="1">
        <v>0</v>
      </c>
    </row>
    <row r="46" spans="1:22" ht="15">
      <c r="A46" s="23">
        <v>1300</v>
      </c>
      <c r="B46" s="23">
        <v>1316</v>
      </c>
      <c r="C46" t="s">
        <v>7</v>
      </c>
      <c r="D46" t="s">
        <v>149</v>
      </c>
      <c r="E46">
        <v>0</v>
      </c>
      <c r="F46">
        <v>0</v>
      </c>
      <c r="G46">
        <v>0</v>
      </c>
      <c r="H46">
        <v>7077</v>
      </c>
      <c r="I46">
        <v>9287</v>
      </c>
      <c r="J46">
        <v>16364</v>
      </c>
      <c r="K46" s="1">
        <v>0</v>
      </c>
      <c r="L46" s="1">
        <v>0</v>
      </c>
      <c r="M46" s="1">
        <v>0</v>
      </c>
      <c r="N46">
        <v>2</v>
      </c>
      <c r="O46">
        <v>0</v>
      </c>
      <c r="P46">
        <v>2</v>
      </c>
      <c r="Q46" s="8">
        <v>7210.597982472502</v>
      </c>
      <c r="R46" s="8">
        <v>9215.897339611553</v>
      </c>
      <c r="S46" s="8">
        <v>16426.495322084054</v>
      </c>
      <c r="T46" s="1">
        <v>27.736950594965823</v>
      </c>
      <c r="U46" s="1">
        <v>0</v>
      </c>
      <c r="V46" s="1">
        <v>12.175451675995467</v>
      </c>
    </row>
    <row r="47" spans="1:22" ht="15">
      <c r="A47" s="23">
        <v>1300</v>
      </c>
      <c r="B47" s="23">
        <v>1321</v>
      </c>
      <c r="C47" t="s">
        <v>7</v>
      </c>
      <c r="D47" t="s">
        <v>162</v>
      </c>
      <c r="E47">
        <v>0</v>
      </c>
      <c r="F47">
        <v>0</v>
      </c>
      <c r="G47">
        <v>0</v>
      </c>
      <c r="H47">
        <v>3739</v>
      </c>
      <c r="I47">
        <v>4743</v>
      </c>
      <c r="J47">
        <v>8482</v>
      </c>
      <c r="K47" s="1">
        <v>0</v>
      </c>
      <c r="L47" s="1">
        <v>0</v>
      </c>
      <c r="M47" s="1">
        <v>0</v>
      </c>
      <c r="N47">
        <v>0</v>
      </c>
      <c r="O47">
        <v>0</v>
      </c>
      <c r="P47">
        <v>0</v>
      </c>
      <c r="Q47" s="8">
        <v>3820.441322656974</v>
      </c>
      <c r="R47" s="8">
        <v>4730.0648584194505</v>
      </c>
      <c r="S47" s="8">
        <v>8550.506181076424</v>
      </c>
      <c r="T47" s="1">
        <v>0</v>
      </c>
      <c r="U47" s="1">
        <v>0</v>
      </c>
      <c r="V47" s="1">
        <v>0</v>
      </c>
    </row>
    <row r="48" spans="1:22" ht="15">
      <c r="A48" s="23">
        <v>1300</v>
      </c>
      <c r="B48" s="23">
        <v>1322</v>
      </c>
      <c r="C48" t="s">
        <v>7</v>
      </c>
      <c r="D48" t="s">
        <v>378</v>
      </c>
      <c r="E48">
        <v>0</v>
      </c>
      <c r="F48">
        <v>0</v>
      </c>
      <c r="G48">
        <v>0</v>
      </c>
      <c r="H48">
        <v>4113</v>
      </c>
      <c r="I48">
        <v>4521</v>
      </c>
      <c r="J48">
        <v>8634</v>
      </c>
      <c r="K48" s="1">
        <v>0</v>
      </c>
      <c r="L48" s="1">
        <v>0</v>
      </c>
      <c r="M48" s="1">
        <v>0</v>
      </c>
      <c r="N48">
        <v>0</v>
      </c>
      <c r="O48">
        <v>0</v>
      </c>
      <c r="P48">
        <v>0</v>
      </c>
      <c r="Q48" s="8">
        <v>7344.133534115242</v>
      </c>
      <c r="R48" s="8">
        <v>7957.621535235303</v>
      </c>
      <c r="S48" s="8">
        <v>15301.755069350544</v>
      </c>
      <c r="T48" s="1">
        <v>0</v>
      </c>
      <c r="U48" s="1">
        <v>0</v>
      </c>
      <c r="V48" s="1">
        <v>0</v>
      </c>
    </row>
    <row r="49" spans="1:22" ht="15">
      <c r="A49" s="23">
        <v>1300</v>
      </c>
      <c r="B49" s="23">
        <v>1324</v>
      </c>
      <c r="C49" t="s">
        <v>7</v>
      </c>
      <c r="D49" t="s">
        <v>146</v>
      </c>
      <c r="E49">
        <v>0</v>
      </c>
      <c r="F49">
        <v>0</v>
      </c>
      <c r="G49">
        <v>0</v>
      </c>
      <c r="H49">
        <v>10601</v>
      </c>
      <c r="I49">
        <v>10500</v>
      </c>
      <c r="J49">
        <v>21101</v>
      </c>
      <c r="K49" s="1">
        <v>0</v>
      </c>
      <c r="L49" s="1">
        <v>0</v>
      </c>
      <c r="M49" s="1">
        <v>0</v>
      </c>
      <c r="N49">
        <v>1</v>
      </c>
      <c r="O49">
        <v>0</v>
      </c>
      <c r="P49">
        <v>1</v>
      </c>
      <c r="Q49" s="8">
        <v>10250.655826000824</v>
      </c>
      <c r="R49" s="8">
        <v>10236.907813609849</v>
      </c>
      <c r="S49" s="8">
        <v>20487.56363961067</v>
      </c>
      <c r="T49" s="1">
        <v>9.755473376283852</v>
      </c>
      <c r="U49" s="1">
        <v>0</v>
      </c>
      <c r="V49" s="1">
        <v>4.881009853541586</v>
      </c>
    </row>
    <row r="50" spans="1:22" ht="15">
      <c r="A50" s="23">
        <v>1300</v>
      </c>
      <c r="B50" s="23">
        <v>1328</v>
      </c>
      <c r="C50" t="s">
        <v>7</v>
      </c>
      <c r="D50" t="s">
        <v>155</v>
      </c>
      <c r="E50">
        <v>0</v>
      </c>
      <c r="F50">
        <v>0</v>
      </c>
      <c r="G50">
        <v>0</v>
      </c>
      <c r="H50">
        <v>4486</v>
      </c>
      <c r="I50">
        <v>5133</v>
      </c>
      <c r="J50">
        <v>9619</v>
      </c>
      <c r="K50" s="1">
        <v>0</v>
      </c>
      <c r="L50" s="1">
        <v>0</v>
      </c>
      <c r="M50" s="1">
        <v>0</v>
      </c>
      <c r="N50">
        <v>1</v>
      </c>
      <c r="O50">
        <v>0</v>
      </c>
      <c r="P50">
        <v>1</v>
      </c>
      <c r="Q50" s="8">
        <v>4413.037370797722</v>
      </c>
      <c r="R50" s="8">
        <v>5034.654596910716</v>
      </c>
      <c r="S50" s="8">
        <v>9447.691967708437</v>
      </c>
      <c r="T50" s="1">
        <v>22.66012988281663</v>
      </c>
      <c r="U50" s="1">
        <v>0</v>
      </c>
      <c r="V50" s="1">
        <v>10.58459572367443</v>
      </c>
    </row>
    <row r="51" spans="1:22" ht="15">
      <c r="A51" s="23">
        <v>1300</v>
      </c>
      <c r="B51" s="23">
        <v>1329</v>
      </c>
      <c r="C51" t="s">
        <v>7</v>
      </c>
      <c r="D51" t="s">
        <v>147</v>
      </c>
      <c r="E51">
        <v>0</v>
      </c>
      <c r="F51">
        <v>0</v>
      </c>
      <c r="G51">
        <v>0</v>
      </c>
      <c r="H51">
        <v>3361</v>
      </c>
      <c r="I51">
        <v>4066</v>
      </c>
      <c r="J51">
        <v>7427</v>
      </c>
      <c r="K51" s="1">
        <v>0</v>
      </c>
      <c r="L51" s="1">
        <v>0</v>
      </c>
      <c r="M51" s="1">
        <v>0</v>
      </c>
      <c r="N51">
        <v>0</v>
      </c>
      <c r="O51">
        <v>0</v>
      </c>
      <c r="P51">
        <v>0</v>
      </c>
      <c r="Q51" s="8">
        <v>3365.177461328712</v>
      </c>
      <c r="R51" s="8">
        <v>4056.305335776808</v>
      </c>
      <c r="S51" s="8">
        <v>7421.48279710552</v>
      </c>
      <c r="T51" s="1">
        <v>0</v>
      </c>
      <c r="U51" s="1">
        <v>0</v>
      </c>
      <c r="V51" s="1">
        <v>0</v>
      </c>
    </row>
    <row r="52" spans="1:22" ht="15">
      <c r="A52" s="23">
        <v>1300</v>
      </c>
      <c r="B52" s="23">
        <v>1330</v>
      </c>
      <c r="C52" t="s">
        <v>7</v>
      </c>
      <c r="D52" t="s">
        <v>350</v>
      </c>
      <c r="E52">
        <v>0</v>
      </c>
      <c r="F52">
        <v>0</v>
      </c>
      <c r="G52">
        <v>0</v>
      </c>
      <c r="H52">
        <v>3827</v>
      </c>
      <c r="I52">
        <v>4055</v>
      </c>
      <c r="J52">
        <v>7882</v>
      </c>
      <c r="K52" s="1">
        <v>0</v>
      </c>
      <c r="L52" s="1">
        <v>0</v>
      </c>
      <c r="M52" s="1">
        <v>0</v>
      </c>
      <c r="N52">
        <v>1</v>
      </c>
      <c r="O52">
        <v>1</v>
      </c>
      <c r="P52">
        <v>2</v>
      </c>
      <c r="Q52" s="8">
        <v>3789.204797657371</v>
      </c>
      <c r="R52" s="8">
        <v>4038.3227004267637</v>
      </c>
      <c r="S52" s="8">
        <v>7827.527498084135</v>
      </c>
      <c r="T52" s="1">
        <v>26.39076147634558</v>
      </c>
      <c r="U52" s="1">
        <v>24.76275607925839</v>
      </c>
      <c r="V52" s="1">
        <v>25.55085243059855</v>
      </c>
    </row>
    <row r="53" spans="1:22" ht="15">
      <c r="A53" s="23">
        <v>1300</v>
      </c>
      <c r="B53" s="23">
        <v>1331</v>
      </c>
      <c r="C53" t="s">
        <v>7</v>
      </c>
      <c r="D53" t="s">
        <v>158</v>
      </c>
      <c r="E53">
        <v>0</v>
      </c>
      <c r="F53">
        <v>0</v>
      </c>
      <c r="G53">
        <v>0</v>
      </c>
      <c r="H53">
        <v>5000</v>
      </c>
      <c r="I53">
        <v>4996</v>
      </c>
      <c r="J53">
        <v>9996</v>
      </c>
      <c r="K53" s="1">
        <v>0</v>
      </c>
      <c r="L53" s="1">
        <v>0</v>
      </c>
      <c r="M53" s="1">
        <v>0</v>
      </c>
      <c r="N53">
        <v>1</v>
      </c>
      <c r="O53">
        <v>2</v>
      </c>
      <c r="P53">
        <v>3</v>
      </c>
      <c r="Q53" s="8">
        <v>4937.024495749323</v>
      </c>
      <c r="R53" s="8">
        <v>4989.365809674558</v>
      </c>
      <c r="S53" s="8">
        <v>9926.39030542388</v>
      </c>
      <c r="T53" s="1">
        <v>20.255115218913325</v>
      </c>
      <c r="U53" s="1">
        <v>40.085254845854934</v>
      </c>
      <c r="V53" s="1">
        <v>30.222466653973598</v>
      </c>
    </row>
    <row r="54" spans="1:22" ht="15">
      <c r="A54" s="23">
        <v>1300</v>
      </c>
      <c r="B54" s="23">
        <v>1333</v>
      </c>
      <c r="C54" t="s">
        <v>7</v>
      </c>
      <c r="D54" t="s">
        <v>359</v>
      </c>
      <c r="E54">
        <v>0</v>
      </c>
      <c r="F54">
        <v>0</v>
      </c>
      <c r="G54">
        <v>0</v>
      </c>
      <c r="H54">
        <v>5234</v>
      </c>
      <c r="I54">
        <v>5753</v>
      </c>
      <c r="J54">
        <v>10987</v>
      </c>
      <c r="K54" s="1">
        <v>0</v>
      </c>
      <c r="L54" s="1">
        <v>0</v>
      </c>
      <c r="M54" s="1">
        <v>0</v>
      </c>
      <c r="N54">
        <v>0</v>
      </c>
      <c r="O54">
        <v>0</v>
      </c>
      <c r="P54">
        <v>0</v>
      </c>
      <c r="Q54" s="8">
        <v>5389.028449267816</v>
      </c>
      <c r="R54" s="8">
        <v>5838.706007620983</v>
      </c>
      <c r="S54" s="8">
        <v>11227.734456888798</v>
      </c>
      <c r="T54" s="1">
        <v>0</v>
      </c>
      <c r="U54" s="1">
        <v>0</v>
      </c>
      <c r="V54" s="1">
        <v>0</v>
      </c>
    </row>
    <row r="55" spans="1:22" ht="15">
      <c r="A55" s="23">
        <v>1400</v>
      </c>
      <c r="B55" s="23">
        <v>1403</v>
      </c>
      <c r="C55" t="s">
        <v>13</v>
      </c>
      <c r="D55" t="s">
        <v>100</v>
      </c>
      <c r="E55">
        <v>0</v>
      </c>
      <c r="F55">
        <v>0</v>
      </c>
      <c r="G55">
        <v>0</v>
      </c>
      <c r="H55">
        <v>5863</v>
      </c>
      <c r="I55">
        <v>6578</v>
      </c>
      <c r="J55">
        <v>12441</v>
      </c>
      <c r="K55" s="1">
        <v>0</v>
      </c>
      <c r="L55" s="1">
        <v>0</v>
      </c>
      <c r="M55" s="1">
        <v>0</v>
      </c>
      <c r="N55">
        <v>0</v>
      </c>
      <c r="O55">
        <v>0</v>
      </c>
      <c r="P55">
        <v>0</v>
      </c>
      <c r="Q55" s="8">
        <v>5730.682410685227</v>
      </c>
      <c r="R55" s="8">
        <v>6438.060775461556</v>
      </c>
      <c r="S55" s="8">
        <v>12168.743186146783</v>
      </c>
      <c r="T55" s="1">
        <v>0</v>
      </c>
      <c r="U55" s="1">
        <v>0</v>
      </c>
      <c r="V55" s="1">
        <v>0</v>
      </c>
    </row>
    <row r="56" spans="1:22" ht="15">
      <c r="A56" s="23">
        <v>1400</v>
      </c>
      <c r="B56" s="23">
        <v>1407</v>
      </c>
      <c r="C56" t="s">
        <v>13</v>
      </c>
      <c r="D56" t="s">
        <v>106</v>
      </c>
      <c r="E56">
        <v>0</v>
      </c>
      <c r="F56">
        <v>0</v>
      </c>
      <c r="G56">
        <v>0</v>
      </c>
      <c r="H56">
        <v>3017</v>
      </c>
      <c r="I56">
        <v>3660</v>
      </c>
      <c r="J56">
        <v>6677</v>
      </c>
      <c r="K56" s="1">
        <v>0</v>
      </c>
      <c r="L56" s="1">
        <v>0</v>
      </c>
      <c r="M56" s="1">
        <v>0</v>
      </c>
      <c r="N56">
        <v>0</v>
      </c>
      <c r="O56">
        <v>0</v>
      </c>
      <c r="P56">
        <v>0</v>
      </c>
      <c r="Q56" s="8">
        <v>2969.9034420413373</v>
      </c>
      <c r="R56" s="8">
        <v>3593.692845120264</v>
      </c>
      <c r="S56" s="8">
        <v>6563.596287161601</v>
      </c>
      <c r="T56" s="1">
        <v>0</v>
      </c>
      <c r="U56" s="1">
        <v>0</v>
      </c>
      <c r="V56" s="1">
        <v>0</v>
      </c>
    </row>
    <row r="57" spans="1:22" ht="15">
      <c r="A57" s="23">
        <v>1400</v>
      </c>
      <c r="B57" s="23">
        <v>1408</v>
      </c>
      <c r="C57" t="s">
        <v>13</v>
      </c>
      <c r="D57" t="s">
        <v>109</v>
      </c>
      <c r="E57">
        <v>0</v>
      </c>
      <c r="F57">
        <v>0</v>
      </c>
      <c r="G57">
        <v>0</v>
      </c>
      <c r="H57">
        <v>10609</v>
      </c>
      <c r="I57">
        <v>12317</v>
      </c>
      <c r="J57">
        <v>22926</v>
      </c>
      <c r="K57" s="1">
        <v>0</v>
      </c>
      <c r="L57" s="1">
        <v>0</v>
      </c>
      <c r="M57" s="1">
        <v>0</v>
      </c>
      <c r="N57">
        <v>0</v>
      </c>
      <c r="O57">
        <v>1</v>
      </c>
      <c r="P57">
        <v>1</v>
      </c>
      <c r="Q57" s="8">
        <v>10451.75175977365</v>
      </c>
      <c r="R57" s="8">
        <v>12162.560734982848</v>
      </c>
      <c r="S57" s="8">
        <v>22614.312494756497</v>
      </c>
      <c r="T57" s="1">
        <v>0</v>
      </c>
      <c r="U57" s="1">
        <v>8.221952776142995</v>
      </c>
      <c r="V57" s="1">
        <v>4.421978338858927</v>
      </c>
    </row>
    <row r="58" spans="1:22" ht="15">
      <c r="A58" s="23">
        <v>1400</v>
      </c>
      <c r="B58" s="23">
        <v>1418</v>
      </c>
      <c r="C58" t="s">
        <v>13</v>
      </c>
      <c r="D58" t="s">
        <v>95</v>
      </c>
      <c r="E58">
        <v>0</v>
      </c>
      <c r="F58">
        <v>0</v>
      </c>
      <c r="G58">
        <v>0</v>
      </c>
      <c r="H58">
        <v>6492</v>
      </c>
      <c r="I58">
        <v>7915</v>
      </c>
      <c r="J58">
        <v>14407</v>
      </c>
      <c r="K58" s="1">
        <v>0</v>
      </c>
      <c r="L58" s="1">
        <v>0</v>
      </c>
      <c r="M58" s="1">
        <v>0</v>
      </c>
      <c r="N58">
        <v>0</v>
      </c>
      <c r="O58">
        <v>0</v>
      </c>
      <c r="P58">
        <v>0</v>
      </c>
      <c r="Q58" s="8">
        <v>6362.573333197445</v>
      </c>
      <c r="R58" s="8">
        <v>7712.798223553828</v>
      </c>
      <c r="S58" s="8">
        <v>14075.371556751274</v>
      </c>
      <c r="T58" s="1">
        <v>0</v>
      </c>
      <c r="U58" s="1">
        <v>0</v>
      </c>
      <c r="V58" s="1">
        <v>0</v>
      </c>
    </row>
    <row r="59" spans="1:22" ht="15">
      <c r="A59" s="23">
        <v>1400</v>
      </c>
      <c r="B59" s="23">
        <v>1421</v>
      </c>
      <c r="C59" t="s">
        <v>13</v>
      </c>
      <c r="D59" t="s">
        <v>105</v>
      </c>
      <c r="E59">
        <v>0</v>
      </c>
      <c r="F59">
        <v>0</v>
      </c>
      <c r="G59">
        <v>0</v>
      </c>
      <c r="H59">
        <v>4514</v>
      </c>
      <c r="I59">
        <v>4848</v>
      </c>
      <c r="J59">
        <v>9362</v>
      </c>
      <c r="K59" s="1">
        <v>0</v>
      </c>
      <c r="L59" s="1">
        <v>0</v>
      </c>
      <c r="M59" s="1">
        <v>0</v>
      </c>
      <c r="N59">
        <v>1</v>
      </c>
      <c r="O59">
        <v>0</v>
      </c>
      <c r="P59">
        <v>1</v>
      </c>
      <c r="Q59" s="8">
        <v>4450.6324311652</v>
      </c>
      <c r="R59" s="8">
        <v>4786.288423804243</v>
      </c>
      <c r="S59" s="8">
        <v>9236.920854969443</v>
      </c>
      <c r="T59" s="1">
        <v>22.468716872630942</v>
      </c>
      <c r="U59" s="1">
        <v>0</v>
      </c>
      <c r="V59" s="1">
        <v>10.826118526954815</v>
      </c>
    </row>
    <row r="60" spans="1:22" ht="15">
      <c r="A60" s="23">
        <v>1500</v>
      </c>
      <c r="B60" s="64">
        <v>1506</v>
      </c>
      <c r="C60" s="35" t="s">
        <v>1</v>
      </c>
      <c r="D60" s="35" t="s">
        <v>44</v>
      </c>
      <c r="E60">
        <v>0</v>
      </c>
      <c r="F60">
        <v>0</v>
      </c>
      <c r="G60">
        <v>0</v>
      </c>
      <c r="H60">
        <v>4490</v>
      </c>
      <c r="I60">
        <v>5323</v>
      </c>
      <c r="J60">
        <v>9813</v>
      </c>
      <c r="K60" s="1">
        <v>0</v>
      </c>
      <c r="L60" s="1">
        <v>0</v>
      </c>
      <c r="M60" s="1">
        <v>0</v>
      </c>
      <c r="N60" s="35">
        <v>0</v>
      </c>
      <c r="O60" s="35">
        <v>0</v>
      </c>
      <c r="P60" s="35">
        <v>0</v>
      </c>
      <c r="Q60" s="58">
        <v>4462.825336074795</v>
      </c>
      <c r="R60" s="58">
        <v>5247.093356318102</v>
      </c>
      <c r="S60" s="58">
        <v>9709.918692392897</v>
      </c>
      <c r="T60" s="59">
        <v>0</v>
      </c>
      <c r="U60" s="59">
        <v>0</v>
      </c>
      <c r="V60" s="59">
        <v>0</v>
      </c>
    </row>
    <row r="61" spans="1:22" ht="15">
      <c r="A61" s="64">
        <v>1600</v>
      </c>
      <c r="B61" s="23">
        <v>1605</v>
      </c>
      <c r="C61" t="s">
        <v>0</v>
      </c>
      <c r="D61" t="s">
        <v>40</v>
      </c>
      <c r="E61" s="35">
        <v>1</v>
      </c>
      <c r="F61" s="35">
        <v>0</v>
      </c>
      <c r="G61" s="35">
        <v>1</v>
      </c>
      <c r="H61" s="35">
        <v>12514</v>
      </c>
      <c r="I61" s="35">
        <v>12182</v>
      </c>
      <c r="J61" s="35">
        <v>24696</v>
      </c>
      <c r="K61" s="59">
        <v>7.9910502433776855</v>
      </c>
      <c r="L61" s="59">
        <v>0</v>
      </c>
      <c r="M61" s="59">
        <v>4.049238681793213</v>
      </c>
      <c r="N61">
        <v>0</v>
      </c>
      <c r="O61">
        <v>0</v>
      </c>
      <c r="P61">
        <v>0</v>
      </c>
      <c r="Q61" s="8">
        <v>12086.605601002973</v>
      </c>
      <c r="R61" s="8">
        <v>11790.850933317417</v>
      </c>
      <c r="S61" s="8">
        <v>23877.45653432039</v>
      </c>
      <c r="T61" s="1">
        <v>0</v>
      </c>
      <c r="U61" s="1">
        <v>0</v>
      </c>
      <c r="V61" s="1">
        <v>0</v>
      </c>
    </row>
    <row r="62" spans="1:22" ht="15">
      <c r="A62" s="23">
        <v>700</v>
      </c>
      <c r="B62" s="64">
        <v>710</v>
      </c>
      <c r="C62" s="35" t="s">
        <v>18</v>
      </c>
      <c r="D62" s="35" t="s">
        <v>283</v>
      </c>
      <c r="E62">
        <v>0</v>
      </c>
      <c r="F62">
        <v>1</v>
      </c>
      <c r="G62">
        <v>1</v>
      </c>
      <c r="H62">
        <v>10505</v>
      </c>
      <c r="I62">
        <v>10505</v>
      </c>
      <c r="J62">
        <v>21010</v>
      </c>
      <c r="K62" s="1">
        <v>0</v>
      </c>
      <c r="L62" s="1">
        <v>9.51927661895752</v>
      </c>
      <c r="M62" s="1">
        <v>4.75963830947876</v>
      </c>
      <c r="N62" s="35">
        <v>2</v>
      </c>
      <c r="O62" s="35">
        <v>0</v>
      </c>
      <c r="P62" s="35">
        <v>2</v>
      </c>
      <c r="Q62" s="58">
        <v>10180.05098515795</v>
      </c>
      <c r="R62" s="58">
        <v>10206.99647974692</v>
      </c>
      <c r="S62" s="58">
        <v>20387.04746490487</v>
      </c>
      <c r="T62" s="59">
        <v>19.64626702671636</v>
      </c>
      <c r="U62" s="59">
        <v>0</v>
      </c>
      <c r="V62" s="59">
        <v>9.810150309616363</v>
      </c>
    </row>
    <row r="63" spans="1:22" ht="15">
      <c r="A63" s="23">
        <v>1400</v>
      </c>
      <c r="B63" s="23">
        <v>1417</v>
      </c>
      <c r="C63" t="s">
        <v>13</v>
      </c>
      <c r="D63" t="s">
        <v>110</v>
      </c>
      <c r="E63">
        <v>1</v>
      </c>
      <c r="F63">
        <v>0</v>
      </c>
      <c r="G63">
        <v>1</v>
      </c>
      <c r="H63">
        <v>9097</v>
      </c>
      <c r="I63">
        <v>11197</v>
      </c>
      <c r="J63">
        <v>20294</v>
      </c>
      <c r="K63" s="1">
        <v>10.992634773254395</v>
      </c>
      <c r="L63" s="1">
        <v>0</v>
      </c>
      <c r="M63" s="1">
        <v>4.92756462097168</v>
      </c>
      <c r="N63">
        <v>0</v>
      </c>
      <c r="O63">
        <v>0</v>
      </c>
      <c r="P63">
        <v>0</v>
      </c>
      <c r="Q63" s="8">
        <v>8724.865991444194</v>
      </c>
      <c r="R63" s="8">
        <v>10674.823347086274</v>
      </c>
      <c r="S63" s="8">
        <v>19399.68933853047</v>
      </c>
      <c r="T63" s="1">
        <v>0</v>
      </c>
      <c r="U63" s="1">
        <v>0</v>
      </c>
      <c r="V63" s="1">
        <v>0</v>
      </c>
    </row>
    <row r="64" spans="1:22" ht="15">
      <c r="A64" s="23">
        <v>900</v>
      </c>
      <c r="B64" s="23">
        <v>911</v>
      </c>
      <c r="C64" t="s">
        <v>12</v>
      </c>
      <c r="D64" t="s">
        <v>200</v>
      </c>
      <c r="E64">
        <v>1</v>
      </c>
      <c r="F64">
        <v>0</v>
      </c>
      <c r="G64">
        <v>1</v>
      </c>
      <c r="H64">
        <v>7684</v>
      </c>
      <c r="I64">
        <v>11769</v>
      </c>
      <c r="J64">
        <v>19453</v>
      </c>
      <c r="K64" s="1">
        <v>13.014055252075195</v>
      </c>
      <c r="L64" s="1">
        <v>0</v>
      </c>
      <c r="M64" s="1">
        <v>5.140595436096191</v>
      </c>
      <c r="N64">
        <v>0</v>
      </c>
      <c r="O64">
        <v>0</v>
      </c>
      <c r="P64">
        <v>0</v>
      </c>
      <c r="Q64" s="8">
        <v>7651.224623112958</v>
      </c>
      <c r="R64" s="8">
        <v>11611.775609956327</v>
      </c>
      <c r="S64" s="8">
        <v>19263.000233069284</v>
      </c>
      <c r="T64" s="1">
        <v>0</v>
      </c>
      <c r="U64" s="1">
        <v>0</v>
      </c>
      <c r="V64" s="1">
        <v>0</v>
      </c>
    </row>
    <row r="65" spans="1:22" ht="15">
      <c r="A65" s="23">
        <v>1300</v>
      </c>
      <c r="B65" s="23">
        <v>1310</v>
      </c>
      <c r="C65" t="s">
        <v>7</v>
      </c>
      <c r="D65" t="s">
        <v>346</v>
      </c>
      <c r="E65">
        <v>1</v>
      </c>
      <c r="F65">
        <v>0</v>
      </c>
      <c r="G65">
        <v>1</v>
      </c>
      <c r="H65">
        <v>8276</v>
      </c>
      <c r="I65">
        <v>9601</v>
      </c>
      <c r="J65">
        <v>17877</v>
      </c>
      <c r="K65" s="1">
        <v>12.083131790161133</v>
      </c>
      <c r="L65" s="1">
        <v>0</v>
      </c>
      <c r="M65" s="1">
        <v>5.593779563903809</v>
      </c>
      <c r="N65">
        <v>1</v>
      </c>
      <c r="O65">
        <v>0</v>
      </c>
      <c r="P65">
        <v>1</v>
      </c>
      <c r="Q65" s="8">
        <v>8431.453345844173</v>
      </c>
      <c r="R65" s="8">
        <v>9611.76409667768</v>
      </c>
      <c r="S65" s="8">
        <v>18043.217442521855</v>
      </c>
      <c r="T65" s="1">
        <v>11.860351459963848</v>
      </c>
      <c r="U65" s="1">
        <v>0</v>
      </c>
      <c r="V65" s="1">
        <v>5.542248787864923</v>
      </c>
    </row>
    <row r="66" spans="1:22" ht="15">
      <c r="A66" s="23">
        <v>300</v>
      </c>
      <c r="B66" s="23">
        <v>311</v>
      </c>
      <c r="C66" t="s">
        <v>15</v>
      </c>
      <c r="D66" t="s">
        <v>237</v>
      </c>
      <c r="E66">
        <v>1</v>
      </c>
      <c r="F66">
        <v>0</v>
      </c>
      <c r="G66">
        <v>1</v>
      </c>
      <c r="H66">
        <v>8808</v>
      </c>
      <c r="I66">
        <v>8656</v>
      </c>
      <c r="J66">
        <v>17464</v>
      </c>
      <c r="K66" s="1">
        <v>11.353315353393555</v>
      </c>
      <c r="L66" s="1">
        <v>0</v>
      </c>
      <c r="M66" s="1">
        <v>5.726065158843994</v>
      </c>
      <c r="N66">
        <v>0</v>
      </c>
      <c r="O66">
        <v>0</v>
      </c>
      <c r="P66">
        <v>0</v>
      </c>
      <c r="Q66" s="8">
        <v>8750.811075618243</v>
      </c>
      <c r="R66" s="8">
        <v>8596.231212172519</v>
      </c>
      <c r="S66" s="8">
        <v>17347.042287790762</v>
      </c>
      <c r="T66" s="1">
        <v>0</v>
      </c>
      <c r="U66" s="1">
        <v>0</v>
      </c>
      <c r="V66" s="1">
        <v>0</v>
      </c>
    </row>
    <row r="67" spans="1:22" ht="15">
      <c r="A67" s="23">
        <v>1200</v>
      </c>
      <c r="B67" s="23">
        <v>1211</v>
      </c>
      <c r="C67" t="s">
        <v>16</v>
      </c>
      <c r="D67" t="s">
        <v>260</v>
      </c>
      <c r="E67">
        <v>0</v>
      </c>
      <c r="F67">
        <v>1</v>
      </c>
      <c r="G67">
        <v>1</v>
      </c>
      <c r="H67">
        <v>7712</v>
      </c>
      <c r="I67">
        <v>9515</v>
      </c>
      <c r="J67">
        <v>17227</v>
      </c>
      <c r="K67" s="1">
        <v>0</v>
      </c>
      <c r="L67" s="1">
        <v>10.509721755981445</v>
      </c>
      <c r="M67" s="1">
        <v>5.804841041564941</v>
      </c>
      <c r="N67">
        <v>1</v>
      </c>
      <c r="O67">
        <v>2</v>
      </c>
      <c r="P67">
        <v>3</v>
      </c>
      <c r="Q67" s="8">
        <v>7758.551098239631</v>
      </c>
      <c r="R67" s="8">
        <v>9360.927680335284</v>
      </c>
      <c r="S67" s="8">
        <v>17119.478778574914</v>
      </c>
      <c r="T67" s="1">
        <v>12.889004497590973</v>
      </c>
      <c r="U67" s="1">
        <v>21.365403817844314</v>
      </c>
      <c r="V67" s="1">
        <v>17.5238980041525</v>
      </c>
    </row>
    <row r="68" spans="1:22" ht="15">
      <c r="A68" s="23">
        <v>300</v>
      </c>
      <c r="B68" s="23">
        <v>303</v>
      </c>
      <c r="C68" t="s">
        <v>15</v>
      </c>
      <c r="D68" t="s">
        <v>231</v>
      </c>
      <c r="E68">
        <v>0</v>
      </c>
      <c r="F68">
        <v>1</v>
      </c>
      <c r="G68">
        <v>1</v>
      </c>
      <c r="H68">
        <v>8433</v>
      </c>
      <c r="I68">
        <v>8271</v>
      </c>
      <c r="J68">
        <v>16704</v>
      </c>
      <c r="K68" s="1">
        <v>0</v>
      </c>
      <c r="L68" s="1">
        <v>12.090436935424805</v>
      </c>
      <c r="M68" s="1">
        <v>5.9865899085998535</v>
      </c>
      <c r="N68">
        <v>0</v>
      </c>
      <c r="O68">
        <v>0</v>
      </c>
      <c r="P68">
        <v>0</v>
      </c>
      <c r="Q68" s="8">
        <v>8296.941844033625</v>
      </c>
      <c r="R68" s="8">
        <v>8141.869709249202</v>
      </c>
      <c r="S68" s="8">
        <v>16438.811553282827</v>
      </c>
      <c r="T68" s="1">
        <v>0</v>
      </c>
      <c r="U68" s="1">
        <v>0</v>
      </c>
      <c r="V68" s="1">
        <v>0</v>
      </c>
    </row>
    <row r="69" spans="1:22" ht="15">
      <c r="A69" s="23">
        <v>1200</v>
      </c>
      <c r="B69" s="23">
        <v>1227</v>
      </c>
      <c r="C69" t="s">
        <v>16</v>
      </c>
      <c r="D69" t="s">
        <v>248</v>
      </c>
      <c r="E69">
        <v>1</v>
      </c>
      <c r="F69">
        <v>0</v>
      </c>
      <c r="G69">
        <v>1</v>
      </c>
      <c r="H69">
        <v>7383</v>
      </c>
      <c r="I69">
        <v>6329</v>
      </c>
      <c r="J69">
        <v>13712</v>
      </c>
      <c r="K69" s="1">
        <v>13.544629096984863</v>
      </c>
      <c r="L69" s="1">
        <v>0</v>
      </c>
      <c r="M69" s="1">
        <v>7.292881965637207</v>
      </c>
      <c r="N69">
        <v>0</v>
      </c>
      <c r="O69">
        <v>0</v>
      </c>
      <c r="P69">
        <v>0</v>
      </c>
      <c r="Q69" s="8">
        <v>7132.038225655643</v>
      </c>
      <c r="R69" s="8">
        <v>6215.463133417715</v>
      </c>
      <c r="S69" s="8">
        <v>13347.501359073358</v>
      </c>
      <c r="T69" s="1">
        <v>0</v>
      </c>
      <c r="U69" s="1">
        <v>0</v>
      </c>
      <c r="V69" s="1">
        <v>0</v>
      </c>
    </row>
    <row r="70" spans="1:22" ht="15">
      <c r="A70" s="23">
        <v>900</v>
      </c>
      <c r="B70" s="23">
        <v>916</v>
      </c>
      <c r="C70" t="s">
        <v>12</v>
      </c>
      <c r="D70" t="s">
        <v>343</v>
      </c>
      <c r="E70">
        <v>0</v>
      </c>
      <c r="F70">
        <v>1</v>
      </c>
      <c r="G70">
        <v>1</v>
      </c>
      <c r="H70">
        <v>6369</v>
      </c>
      <c r="I70">
        <v>7232</v>
      </c>
      <c r="J70">
        <v>13601</v>
      </c>
      <c r="K70" s="1">
        <v>0</v>
      </c>
      <c r="L70" s="1">
        <v>13.827433586120605</v>
      </c>
      <c r="M70" s="1">
        <v>7.352400779724121</v>
      </c>
      <c r="N70">
        <v>0</v>
      </c>
      <c r="O70">
        <v>0</v>
      </c>
      <c r="P70">
        <v>0</v>
      </c>
      <c r="Q70" s="8">
        <v>6312.034356881464</v>
      </c>
      <c r="R70" s="8">
        <v>7166.109334833218</v>
      </c>
      <c r="S70" s="8">
        <v>13478.143691714682</v>
      </c>
      <c r="T70" s="1">
        <v>0</v>
      </c>
      <c r="U70" s="1">
        <v>0</v>
      </c>
      <c r="V70" s="1">
        <v>0</v>
      </c>
    </row>
    <row r="71" spans="1:22" ht="15">
      <c r="A71" s="23">
        <v>700</v>
      </c>
      <c r="B71" s="23">
        <v>717</v>
      </c>
      <c r="C71" t="s">
        <v>18</v>
      </c>
      <c r="D71" t="s">
        <v>287</v>
      </c>
      <c r="E71">
        <v>1</v>
      </c>
      <c r="F71">
        <v>0</v>
      </c>
      <c r="G71">
        <v>1</v>
      </c>
      <c r="H71">
        <v>6304</v>
      </c>
      <c r="I71">
        <v>6172</v>
      </c>
      <c r="J71">
        <v>12476</v>
      </c>
      <c r="K71" s="1">
        <v>15.862944602966309</v>
      </c>
      <c r="L71" s="1">
        <v>0</v>
      </c>
      <c r="M71" s="1">
        <v>8.015389442443848</v>
      </c>
      <c r="N71">
        <v>0</v>
      </c>
      <c r="O71">
        <v>0</v>
      </c>
      <c r="P71">
        <v>0</v>
      </c>
      <c r="Q71" s="8">
        <v>6183.880254384285</v>
      </c>
      <c r="R71" s="8">
        <v>6062.959634174391</v>
      </c>
      <c r="S71" s="8">
        <v>12246.839888558676</v>
      </c>
      <c r="T71" s="1">
        <v>0</v>
      </c>
      <c r="U71" s="1">
        <v>0</v>
      </c>
      <c r="V71" s="1">
        <v>0</v>
      </c>
    </row>
    <row r="72" spans="1:22" ht="15">
      <c r="A72" s="23">
        <v>1000</v>
      </c>
      <c r="B72" s="23">
        <v>1008</v>
      </c>
      <c r="C72" t="s">
        <v>19</v>
      </c>
      <c r="D72" t="s">
        <v>302</v>
      </c>
      <c r="E72">
        <v>2</v>
      </c>
      <c r="F72">
        <v>0</v>
      </c>
      <c r="G72">
        <v>2</v>
      </c>
      <c r="H72">
        <v>11614</v>
      </c>
      <c r="I72">
        <v>12455</v>
      </c>
      <c r="J72">
        <v>24069</v>
      </c>
      <c r="K72" s="1">
        <v>17.220596313476562</v>
      </c>
      <c r="L72" s="1">
        <v>0</v>
      </c>
      <c r="M72" s="1">
        <v>8.309443473815918</v>
      </c>
      <c r="N72">
        <v>3</v>
      </c>
      <c r="O72">
        <v>0</v>
      </c>
      <c r="P72">
        <v>3</v>
      </c>
      <c r="Q72" s="8">
        <v>11494.007173178961</v>
      </c>
      <c r="R72" s="8">
        <v>12326.731304904251</v>
      </c>
      <c r="S72" s="8">
        <v>23820.738478083214</v>
      </c>
      <c r="T72" s="1">
        <v>26.100557923788674</v>
      </c>
      <c r="U72" s="1">
        <v>0</v>
      </c>
      <c r="V72" s="1">
        <v>12.594067991469766</v>
      </c>
    </row>
    <row r="73" spans="1:22" ht="15">
      <c r="A73" s="23">
        <v>900</v>
      </c>
      <c r="B73" s="64">
        <v>908</v>
      </c>
      <c r="C73" s="35" t="s">
        <v>12</v>
      </c>
      <c r="D73" s="35" t="s">
        <v>214</v>
      </c>
      <c r="E73">
        <v>1</v>
      </c>
      <c r="F73">
        <v>0</v>
      </c>
      <c r="G73">
        <v>1</v>
      </c>
      <c r="H73">
        <v>5962</v>
      </c>
      <c r="I73">
        <v>6016</v>
      </c>
      <c r="J73">
        <v>11978</v>
      </c>
      <c r="K73" s="1">
        <v>16.77289581298828</v>
      </c>
      <c r="L73" s="1">
        <v>0</v>
      </c>
      <c r="M73" s="1">
        <v>8.348639488220215</v>
      </c>
      <c r="N73" s="35">
        <v>0</v>
      </c>
      <c r="O73" s="35">
        <v>0</v>
      </c>
      <c r="P73" s="35">
        <v>0</v>
      </c>
      <c r="Q73" s="58">
        <v>5764.297073512043</v>
      </c>
      <c r="R73" s="58">
        <v>5833.424922648397</v>
      </c>
      <c r="S73" s="58">
        <v>11597.72199616044</v>
      </c>
      <c r="T73" s="59">
        <v>0</v>
      </c>
      <c r="U73" s="59">
        <v>0</v>
      </c>
      <c r="V73" s="59">
        <v>0</v>
      </c>
    </row>
    <row r="74" spans="1:22" ht="15">
      <c r="A74" s="23">
        <v>1200</v>
      </c>
      <c r="B74" s="23">
        <v>1203</v>
      </c>
      <c r="C74" t="s">
        <v>16</v>
      </c>
      <c r="D74" t="s">
        <v>255</v>
      </c>
      <c r="E74">
        <v>2</v>
      </c>
      <c r="F74">
        <v>0</v>
      </c>
      <c r="G74">
        <v>2</v>
      </c>
      <c r="H74">
        <v>12440</v>
      </c>
      <c r="I74">
        <v>11202</v>
      </c>
      <c r="J74">
        <v>23642</v>
      </c>
      <c r="K74" s="1">
        <v>16.077171325683594</v>
      </c>
      <c r="L74" s="1">
        <v>0</v>
      </c>
      <c r="M74" s="1">
        <v>8.459521293640137</v>
      </c>
      <c r="N74">
        <v>0</v>
      </c>
      <c r="O74">
        <v>0</v>
      </c>
      <c r="P74">
        <v>0</v>
      </c>
      <c r="Q74" s="8">
        <v>12007.076245023258</v>
      </c>
      <c r="R74" s="8">
        <v>10973.333005736426</v>
      </c>
      <c r="S74" s="8">
        <v>22980.409250759683</v>
      </c>
      <c r="T74" s="1">
        <v>0</v>
      </c>
      <c r="U74" s="1">
        <v>0</v>
      </c>
      <c r="V74" s="1">
        <v>0</v>
      </c>
    </row>
    <row r="75" spans="1:22" ht="15">
      <c r="A75" s="23">
        <v>700</v>
      </c>
      <c r="B75" s="23">
        <v>707</v>
      </c>
      <c r="C75" t="s">
        <v>18</v>
      </c>
      <c r="D75" t="s">
        <v>293</v>
      </c>
      <c r="E75">
        <v>1</v>
      </c>
      <c r="F75">
        <v>0</v>
      </c>
      <c r="G75">
        <v>1</v>
      </c>
      <c r="H75">
        <v>5915</v>
      </c>
      <c r="I75">
        <v>5534</v>
      </c>
      <c r="J75">
        <v>11449</v>
      </c>
      <c r="K75" s="1">
        <v>16.906169891357422</v>
      </c>
      <c r="L75" s="1">
        <v>0</v>
      </c>
      <c r="M75" s="1">
        <v>8.734387397766113</v>
      </c>
      <c r="N75">
        <v>0</v>
      </c>
      <c r="O75">
        <v>0</v>
      </c>
      <c r="P75">
        <v>0</v>
      </c>
      <c r="Q75" s="8">
        <v>5766.705962551267</v>
      </c>
      <c r="R75" s="8">
        <v>5422.020126482705</v>
      </c>
      <c r="S75" s="8">
        <v>11188.726089033971</v>
      </c>
      <c r="T75" s="1">
        <v>0</v>
      </c>
      <c r="U75" s="1">
        <v>0</v>
      </c>
      <c r="V75" s="1">
        <v>0</v>
      </c>
    </row>
    <row r="76" spans="1:22" ht="15.75" thickBot="1">
      <c r="A76" s="66">
        <v>1300</v>
      </c>
      <c r="B76" s="66">
        <v>1332</v>
      </c>
      <c r="C76" s="3" t="s">
        <v>7</v>
      </c>
      <c r="D76" s="3" t="s">
        <v>164</v>
      </c>
      <c r="E76" s="3">
        <v>2</v>
      </c>
      <c r="F76" s="3">
        <v>0</v>
      </c>
      <c r="G76" s="3">
        <v>2</v>
      </c>
      <c r="H76" s="3">
        <v>10831</v>
      </c>
      <c r="I76" s="3">
        <v>11156</v>
      </c>
      <c r="J76" s="3">
        <v>21987</v>
      </c>
      <c r="K76" s="4">
        <v>18.46551513671875</v>
      </c>
      <c r="L76" s="4">
        <v>0</v>
      </c>
      <c r="M76" s="4">
        <v>9.096283912658691</v>
      </c>
      <c r="N76">
        <v>3</v>
      </c>
      <c r="O76">
        <v>0</v>
      </c>
      <c r="P76">
        <v>3</v>
      </c>
      <c r="Q76" s="8">
        <v>10406.300379090542</v>
      </c>
      <c r="R76" s="8">
        <v>10801.022638181035</v>
      </c>
      <c r="S76" s="8">
        <v>21207.323017271578</v>
      </c>
      <c r="T76" s="1">
        <v>28.82868926240033</v>
      </c>
      <c r="U76" s="1">
        <v>0</v>
      </c>
      <c r="V76" s="1">
        <v>14.146056989638685</v>
      </c>
    </row>
    <row r="77" spans="1:22" ht="15">
      <c r="A77" s="23">
        <v>400</v>
      </c>
      <c r="B77" s="23">
        <v>414</v>
      </c>
      <c r="C77" t="s">
        <v>2</v>
      </c>
      <c r="D77" t="s">
        <v>55</v>
      </c>
      <c r="E77">
        <v>2</v>
      </c>
      <c r="F77">
        <v>0</v>
      </c>
      <c r="G77">
        <v>2</v>
      </c>
      <c r="H77">
        <v>9694</v>
      </c>
      <c r="I77">
        <v>10390</v>
      </c>
      <c r="J77">
        <v>20084</v>
      </c>
      <c r="K77" s="1">
        <v>20.631319046020508</v>
      </c>
      <c r="L77" s="1">
        <v>0</v>
      </c>
      <c r="M77" s="1">
        <v>9.958175659179688</v>
      </c>
      <c r="N77">
        <v>4</v>
      </c>
      <c r="O77">
        <v>1</v>
      </c>
      <c r="P77">
        <v>5</v>
      </c>
      <c r="Q77" s="8">
        <v>9340.87782976085</v>
      </c>
      <c r="R77" s="8">
        <v>9982.46118198594</v>
      </c>
      <c r="S77" s="8">
        <v>19323.33901174679</v>
      </c>
      <c r="T77" s="1">
        <v>42.82252774204638</v>
      </c>
      <c r="U77" s="1">
        <v>10.017569633073766</v>
      </c>
      <c r="V77" s="1">
        <v>25.87544521658739</v>
      </c>
    </row>
    <row r="78" spans="1:22" ht="15">
      <c r="A78" s="23">
        <v>500</v>
      </c>
      <c r="B78" s="23">
        <v>512</v>
      </c>
      <c r="C78" t="s">
        <v>5</v>
      </c>
      <c r="D78" t="s">
        <v>121</v>
      </c>
      <c r="E78">
        <v>2</v>
      </c>
      <c r="F78">
        <v>0</v>
      </c>
      <c r="G78">
        <v>2</v>
      </c>
      <c r="H78">
        <v>9529</v>
      </c>
      <c r="I78">
        <v>9673</v>
      </c>
      <c r="J78">
        <v>19202</v>
      </c>
      <c r="K78" s="1">
        <v>20.988561630249023</v>
      </c>
      <c r="L78" s="1">
        <v>0</v>
      </c>
      <c r="M78" s="1">
        <v>10.415581703186035</v>
      </c>
      <c r="N78">
        <v>7</v>
      </c>
      <c r="O78">
        <v>0</v>
      </c>
      <c r="P78">
        <v>7</v>
      </c>
      <c r="Q78" s="8">
        <v>9374.470233522849</v>
      </c>
      <c r="R78" s="8">
        <v>9460.785194838305</v>
      </c>
      <c r="S78" s="8">
        <v>18835.255428361153</v>
      </c>
      <c r="T78" s="1">
        <v>74.6708862007817</v>
      </c>
      <c r="U78" s="1">
        <v>0</v>
      </c>
      <c r="V78" s="1">
        <v>37.16434866850684</v>
      </c>
    </row>
    <row r="79" spans="1:22" ht="15">
      <c r="A79" s="23">
        <v>400</v>
      </c>
      <c r="B79" s="23">
        <v>410</v>
      </c>
      <c r="C79" t="s">
        <v>2</v>
      </c>
      <c r="D79" t="s">
        <v>63</v>
      </c>
      <c r="E79">
        <v>1</v>
      </c>
      <c r="F79">
        <v>0</v>
      </c>
      <c r="G79">
        <v>1</v>
      </c>
      <c r="H79">
        <v>4276</v>
      </c>
      <c r="I79">
        <v>4471</v>
      </c>
      <c r="J79">
        <v>8747</v>
      </c>
      <c r="K79" s="1">
        <v>23.386343002319336</v>
      </c>
      <c r="L79" s="1">
        <v>0</v>
      </c>
      <c r="M79" s="1">
        <v>11.432491302490234</v>
      </c>
      <c r="N79">
        <v>0</v>
      </c>
      <c r="O79">
        <v>0</v>
      </c>
      <c r="P79">
        <v>0</v>
      </c>
      <c r="Q79" s="8">
        <v>4217.639227704728</v>
      </c>
      <c r="R79" s="8">
        <v>4409.486115758099</v>
      </c>
      <c r="S79" s="8">
        <v>8627.125343462827</v>
      </c>
      <c r="T79" s="1">
        <v>0</v>
      </c>
      <c r="U79" s="1">
        <v>0</v>
      </c>
      <c r="V79" s="1">
        <v>0</v>
      </c>
    </row>
    <row r="80" spans="1:22" ht="15">
      <c r="A80" s="23">
        <v>200</v>
      </c>
      <c r="B80" s="23">
        <v>204</v>
      </c>
      <c r="C80" t="s">
        <v>4</v>
      </c>
      <c r="D80" t="s">
        <v>333</v>
      </c>
      <c r="E80">
        <v>1</v>
      </c>
      <c r="F80">
        <v>0</v>
      </c>
      <c r="G80">
        <v>1</v>
      </c>
      <c r="H80">
        <v>3797</v>
      </c>
      <c r="I80">
        <v>3973</v>
      </c>
      <c r="J80">
        <v>7770</v>
      </c>
      <c r="K80" s="1">
        <v>26.33658218383789</v>
      </c>
      <c r="L80" s="1">
        <v>0</v>
      </c>
      <c r="M80" s="1">
        <v>12.870013236999512</v>
      </c>
      <c r="N80">
        <v>2</v>
      </c>
      <c r="O80">
        <v>0</v>
      </c>
      <c r="P80">
        <v>2</v>
      </c>
      <c r="Q80" s="8">
        <v>3729.0289670569173</v>
      </c>
      <c r="R80" s="8">
        <v>3911.5972095452653</v>
      </c>
      <c r="S80" s="8">
        <v>7640.626176602183</v>
      </c>
      <c r="T80" s="1">
        <v>53.63326532640134</v>
      </c>
      <c r="U80" s="1">
        <v>0</v>
      </c>
      <c r="V80" s="1">
        <v>26.1758650897564</v>
      </c>
    </row>
    <row r="81" spans="1:22" ht="15">
      <c r="A81" s="23">
        <v>2200</v>
      </c>
      <c r="B81" s="23">
        <v>2204</v>
      </c>
      <c r="C81" t="s">
        <v>10</v>
      </c>
      <c r="D81" t="s">
        <v>179</v>
      </c>
      <c r="E81">
        <v>2</v>
      </c>
      <c r="F81">
        <v>0</v>
      </c>
      <c r="G81">
        <v>2</v>
      </c>
      <c r="H81">
        <v>8811</v>
      </c>
      <c r="I81">
        <v>6260</v>
      </c>
      <c r="J81">
        <v>15071</v>
      </c>
      <c r="K81" s="1">
        <v>22.698898315429688</v>
      </c>
      <c r="L81" s="1">
        <v>0</v>
      </c>
      <c r="M81" s="1">
        <v>13.270519256591797</v>
      </c>
      <c r="N81">
        <v>3</v>
      </c>
      <c r="O81">
        <v>0</v>
      </c>
      <c r="P81">
        <v>3</v>
      </c>
      <c r="Q81" s="8">
        <v>8609.710729671962</v>
      </c>
      <c r="R81" s="8">
        <v>6363.26597052434</v>
      </c>
      <c r="S81" s="8">
        <v>14972.976700196303</v>
      </c>
      <c r="T81" s="1">
        <v>34.84437624206107</v>
      </c>
      <c r="U81" s="1">
        <v>0</v>
      </c>
      <c r="V81" s="1">
        <v>20.036096095445526</v>
      </c>
    </row>
    <row r="82" spans="1:22" ht="15">
      <c r="A82" s="23">
        <v>2200</v>
      </c>
      <c r="B82" s="23">
        <v>2213</v>
      </c>
      <c r="C82" t="s">
        <v>10</v>
      </c>
      <c r="D82" t="s">
        <v>183</v>
      </c>
      <c r="E82">
        <v>2</v>
      </c>
      <c r="F82">
        <v>1</v>
      </c>
      <c r="G82">
        <v>3</v>
      </c>
      <c r="H82">
        <v>10413</v>
      </c>
      <c r="I82">
        <v>11935</v>
      </c>
      <c r="J82">
        <v>22348</v>
      </c>
      <c r="K82" s="1">
        <v>19.20676040649414</v>
      </c>
      <c r="L82" s="1">
        <v>8.378718376159668</v>
      </c>
      <c r="M82" s="1">
        <v>13.424019813537598</v>
      </c>
      <c r="N82">
        <v>3</v>
      </c>
      <c r="O82">
        <v>0</v>
      </c>
      <c r="P82">
        <v>3</v>
      </c>
      <c r="Q82" s="8">
        <v>10180.116719671238</v>
      </c>
      <c r="R82" s="8">
        <v>11623.089925176522</v>
      </c>
      <c r="S82" s="8">
        <v>21803.20664484776</v>
      </c>
      <c r="T82" s="1">
        <v>29.469210251814122</v>
      </c>
      <c r="U82" s="1">
        <v>0</v>
      </c>
      <c r="V82" s="1">
        <v>13.759443961005248</v>
      </c>
    </row>
    <row r="83" spans="1:22" ht="15">
      <c r="A83" s="23">
        <v>1100</v>
      </c>
      <c r="B83" s="64">
        <v>1103</v>
      </c>
      <c r="C83" s="35" t="s">
        <v>14</v>
      </c>
      <c r="D83" s="35" t="s">
        <v>224</v>
      </c>
      <c r="E83">
        <v>1</v>
      </c>
      <c r="F83">
        <v>1</v>
      </c>
      <c r="G83">
        <v>2</v>
      </c>
      <c r="H83">
        <v>7454</v>
      </c>
      <c r="I83">
        <v>7328</v>
      </c>
      <c r="J83">
        <v>14782</v>
      </c>
      <c r="K83" s="1">
        <v>13.415616035461426</v>
      </c>
      <c r="L83" s="1">
        <v>13.64628791809082</v>
      </c>
      <c r="M83" s="1">
        <v>13.529969215393066</v>
      </c>
      <c r="N83" s="35">
        <v>0</v>
      </c>
      <c r="O83" s="35">
        <v>0</v>
      </c>
      <c r="P83" s="35">
        <v>0</v>
      </c>
      <c r="Q83" s="58">
        <v>7312.21487186391</v>
      </c>
      <c r="R83" s="58">
        <v>7212.5500774260645</v>
      </c>
      <c r="S83" s="58">
        <v>14524.764949289975</v>
      </c>
      <c r="T83" s="59">
        <v>0</v>
      </c>
      <c r="U83" s="59">
        <v>0</v>
      </c>
      <c r="V83" s="59">
        <v>0</v>
      </c>
    </row>
    <row r="84" spans="1:22" ht="15">
      <c r="A84" s="23">
        <v>700</v>
      </c>
      <c r="B84" s="23">
        <v>712</v>
      </c>
      <c r="C84" t="s">
        <v>18</v>
      </c>
      <c r="D84" t="s">
        <v>285</v>
      </c>
      <c r="E84">
        <v>1</v>
      </c>
      <c r="F84">
        <v>1</v>
      </c>
      <c r="G84">
        <v>2</v>
      </c>
      <c r="H84">
        <v>7154</v>
      </c>
      <c r="I84">
        <v>7317</v>
      </c>
      <c r="J84">
        <v>14471</v>
      </c>
      <c r="K84" s="1">
        <v>13.978194236755371</v>
      </c>
      <c r="L84" s="1">
        <v>13.666803359985352</v>
      </c>
      <c r="M84" s="1">
        <v>13.820744514465332</v>
      </c>
      <c r="N84">
        <v>0</v>
      </c>
      <c r="O84">
        <v>0</v>
      </c>
      <c r="P84">
        <v>0</v>
      </c>
      <c r="Q84" s="8">
        <v>7060.697507065043</v>
      </c>
      <c r="R84" s="8">
        <v>7228.125479528161</v>
      </c>
      <c r="S84" s="8">
        <v>14288.822986593204</v>
      </c>
      <c r="T84" s="1">
        <v>0</v>
      </c>
      <c r="U84" s="1">
        <v>0</v>
      </c>
      <c r="V84" s="1">
        <v>0</v>
      </c>
    </row>
    <row r="85" spans="1:22" ht="15">
      <c r="A85" s="23">
        <v>1000</v>
      </c>
      <c r="B85" s="23">
        <v>1007</v>
      </c>
      <c r="C85" t="s">
        <v>19</v>
      </c>
      <c r="D85" t="s">
        <v>345</v>
      </c>
      <c r="E85">
        <v>2</v>
      </c>
      <c r="F85">
        <v>0</v>
      </c>
      <c r="G85">
        <v>2</v>
      </c>
      <c r="H85">
        <v>7240</v>
      </c>
      <c r="I85">
        <v>6621</v>
      </c>
      <c r="J85">
        <v>13861</v>
      </c>
      <c r="K85" s="1">
        <v>27.624309539794922</v>
      </c>
      <c r="L85" s="1">
        <v>0</v>
      </c>
      <c r="M85" s="1">
        <v>14.428973197937012</v>
      </c>
      <c r="N85">
        <v>0</v>
      </c>
      <c r="O85">
        <v>0</v>
      </c>
      <c r="P85">
        <v>0</v>
      </c>
      <c r="Q85" s="8">
        <v>7112.513205586369</v>
      </c>
      <c r="R85" s="8">
        <v>6556.676410778692</v>
      </c>
      <c r="S85" s="8">
        <v>13669.18961636506</v>
      </c>
      <c r="T85" s="1">
        <v>0</v>
      </c>
      <c r="U85" s="1">
        <v>0</v>
      </c>
      <c r="V85" s="1">
        <v>0</v>
      </c>
    </row>
    <row r="86" spans="1:22" ht="15">
      <c r="A86" s="23">
        <v>2000</v>
      </c>
      <c r="B86" s="23">
        <v>2010</v>
      </c>
      <c r="C86" t="s">
        <v>3</v>
      </c>
      <c r="D86" t="s">
        <v>75</v>
      </c>
      <c r="E86">
        <v>2</v>
      </c>
      <c r="F86">
        <v>0</v>
      </c>
      <c r="G86">
        <v>2</v>
      </c>
      <c r="H86">
        <v>6604</v>
      </c>
      <c r="I86">
        <v>7180</v>
      </c>
      <c r="J86">
        <v>13784</v>
      </c>
      <c r="K86" s="1">
        <v>30.28467559814453</v>
      </c>
      <c r="L86" s="1">
        <v>0</v>
      </c>
      <c r="M86" s="1">
        <v>14.509575843811035</v>
      </c>
      <c r="N86">
        <v>1</v>
      </c>
      <c r="O86">
        <v>1</v>
      </c>
      <c r="P86">
        <v>2</v>
      </c>
      <c r="Q86" s="8">
        <v>6487.002306875553</v>
      </c>
      <c r="R86" s="8">
        <v>7062.86376045108</v>
      </c>
      <c r="S86" s="8">
        <v>13549.866067326633</v>
      </c>
      <c r="T86" s="1">
        <v>15.415440795205255</v>
      </c>
      <c r="U86" s="1">
        <v>14.158562785814425</v>
      </c>
      <c r="V86" s="1">
        <v>14.76029349708987</v>
      </c>
    </row>
    <row r="87" spans="1:22" ht="15">
      <c r="A87" s="23">
        <v>1000</v>
      </c>
      <c r="B87" s="23">
        <v>1019</v>
      </c>
      <c r="C87" t="s">
        <v>19</v>
      </c>
      <c r="D87" t="s">
        <v>300</v>
      </c>
      <c r="E87">
        <v>1</v>
      </c>
      <c r="F87">
        <v>1</v>
      </c>
      <c r="G87">
        <v>2</v>
      </c>
      <c r="H87">
        <v>5996</v>
      </c>
      <c r="I87">
        <v>6751</v>
      </c>
      <c r="J87">
        <v>12747</v>
      </c>
      <c r="K87" s="1">
        <v>16.677785873413086</v>
      </c>
      <c r="L87" s="1">
        <v>14.812620162963867</v>
      </c>
      <c r="M87" s="1">
        <v>15.689966201782227</v>
      </c>
      <c r="N87">
        <v>0</v>
      </c>
      <c r="O87">
        <v>0</v>
      </c>
      <c r="P87">
        <v>0</v>
      </c>
      <c r="Q87" s="8">
        <v>5919.500459991303</v>
      </c>
      <c r="R87" s="8">
        <v>6603.295323085004</v>
      </c>
      <c r="S87" s="8">
        <v>12522.795783076308</v>
      </c>
      <c r="T87" s="1">
        <v>0</v>
      </c>
      <c r="U87" s="1">
        <v>0</v>
      </c>
      <c r="V87" s="1">
        <v>0</v>
      </c>
    </row>
    <row r="88" spans="1:22" ht="15">
      <c r="A88" s="23">
        <v>1700</v>
      </c>
      <c r="B88" s="23">
        <v>1702</v>
      </c>
      <c r="C88" t="s">
        <v>11</v>
      </c>
      <c r="D88" t="s">
        <v>337</v>
      </c>
      <c r="E88">
        <v>1</v>
      </c>
      <c r="F88">
        <v>0</v>
      </c>
      <c r="G88">
        <v>1</v>
      </c>
      <c r="H88">
        <v>3194</v>
      </c>
      <c r="I88">
        <v>3133</v>
      </c>
      <c r="J88">
        <v>6327</v>
      </c>
      <c r="K88" s="1">
        <v>31.308704376220703</v>
      </c>
      <c r="L88" s="1">
        <v>0</v>
      </c>
      <c r="M88" s="1">
        <v>15.805278778076172</v>
      </c>
      <c r="N88">
        <v>0</v>
      </c>
      <c r="O88">
        <v>0</v>
      </c>
      <c r="P88">
        <v>0</v>
      </c>
      <c r="Q88" s="8">
        <v>3183.112369506658</v>
      </c>
      <c r="R88" s="8">
        <v>3096.4277616961785</v>
      </c>
      <c r="S88" s="8">
        <v>6279.540131202837</v>
      </c>
      <c r="T88" s="1">
        <v>0</v>
      </c>
      <c r="U88" s="1">
        <v>0</v>
      </c>
      <c r="V88" s="1">
        <v>0</v>
      </c>
    </row>
    <row r="89" spans="1:22" ht="15">
      <c r="A89" s="23">
        <v>400</v>
      </c>
      <c r="B89" s="23">
        <v>408</v>
      </c>
      <c r="C89" t="s">
        <v>2</v>
      </c>
      <c r="D89" t="s">
        <v>58</v>
      </c>
      <c r="E89">
        <v>1</v>
      </c>
      <c r="F89">
        <v>1</v>
      </c>
      <c r="G89">
        <v>2</v>
      </c>
      <c r="H89">
        <v>6273</v>
      </c>
      <c r="I89">
        <v>5893</v>
      </c>
      <c r="J89">
        <v>12166</v>
      </c>
      <c r="K89" s="1">
        <v>15.941335678100586</v>
      </c>
      <c r="L89" s="1">
        <v>16.96928596496582</v>
      </c>
      <c r="M89" s="1">
        <v>16.43925666809082</v>
      </c>
      <c r="N89">
        <v>4</v>
      </c>
      <c r="O89">
        <v>0</v>
      </c>
      <c r="P89">
        <v>4</v>
      </c>
      <c r="Q89" s="8">
        <v>6211.296025243124</v>
      </c>
      <c r="R89" s="8">
        <v>5843.945332832465</v>
      </c>
      <c r="S89" s="8">
        <v>12055.24135807559</v>
      </c>
      <c r="T89" s="1">
        <v>64.39879831429272</v>
      </c>
      <c r="U89" s="1">
        <v>0</v>
      </c>
      <c r="V89" s="1">
        <v>33.18058827018401</v>
      </c>
    </row>
    <row r="90" spans="1:22" ht="15">
      <c r="A90" s="23">
        <v>1200</v>
      </c>
      <c r="B90" s="23">
        <v>1228</v>
      </c>
      <c r="C90" t="s">
        <v>16</v>
      </c>
      <c r="D90" t="s">
        <v>254</v>
      </c>
      <c r="E90">
        <v>1</v>
      </c>
      <c r="F90">
        <v>0</v>
      </c>
      <c r="G90">
        <v>1</v>
      </c>
      <c r="H90">
        <v>2611</v>
      </c>
      <c r="I90">
        <v>3415</v>
      </c>
      <c r="J90">
        <v>6026</v>
      </c>
      <c r="K90" s="1">
        <v>38.299503326416016</v>
      </c>
      <c r="L90" s="1">
        <v>0</v>
      </c>
      <c r="M90" s="1">
        <v>16.594755172729492</v>
      </c>
      <c r="N90">
        <v>0</v>
      </c>
      <c r="O90">
        <v>0</v>
      </c>
      <c r="P90">
        <v>0</v>
      </c>
      <c r="Q90" s="8">
        <v>2641.936612485958</v>
      </c>
      <c r="R90" s="8">
        <v>3388.254962142088</v>
      </c>
      <c r="S90" s="8">
        <v>6030.1915746280465</v>
      </c>
      <c r="T90" s="1">
        <v>0</v>
      </c>
      <c r="U90" s="1">
        <v>0</v>
      </c>
      <c r="V90" s="1">
        <v>0</v>
      </c>
    </row>
    <row r="91" spans="1:22" ht="15">
      <c r="A91" s="64">
        <v>2200</v>
      </c>
      <c r="B91" s="64">
        <v>2217</v>
      </c>
      <c r="C91" s="35" t="s">
        <v>10</v>
      </c>
      <c r="D91" s="35" t="s">
        <v>189</v>
      </c>
      <c r="E91" s="35">
        <v>4</v>
      </c>
      <c r="F91" s="35">
        <v>0</v>
      </c>
      <c r="G91" s="35">
        <v>4</v>
      </c>
      <c r="H91" s="35">
        <v>11372</v>
      </c>
      <c r="I91" s="35">
        <v>12136</v>
      </c>
      <c r="J91" s="35">
        <v>23508</v>
      </c>
      <c r="K91" s="59">
        <v>35.174110412597656</v>
      </c>
      <c r="L91" s="59">
        <v>0</v>
      </c>
      <c r="M91" s="59">
        <v>17.015483856201172</v>
      </c>
      <c r="N91" s="35">
        <v>4</v>
      </c>
      <c r="O91" s="35">
        <v>0</v>
      </c>
      <c r="P91" s="35">
        <v>4</v>
      </c>
      <c r="Q91" s="58">
        <v>11118.319856486947</v>
      </c>
      <c r="R91" s="58">
        <v>11868.874685480581</v>
      </c>
      <c r="S91" s="58">
        <v>22987.19454196753</v>
      </c>
      <c r="T91" s="59">
        <v>35.97665880844589</v>
      </c>
      <c r="U91" s="59">
        <v>0</v>
      </c>
      <c r="V91" s="59">
        <v>17.400992507794864</v>
      </c>
    </row>
    <row r="92" spans="1:22" ht="15">
      <c r="A92" s="23">
        <v>1500</v>
      </c>
      <c r="B92" s="23">
        <v>1505</v>
      </c>
      <c r="C92" t="s">
        <v>1</v>
      </c>
      <c r="D92" t="s">
        <v>45</v>
      </c>
      <c r="E92">
        <v>1</v>
      </c>
      <c r="F92">
        <v>1</v>
      </c>
      <c r="G92">
        <v>2</v>
      </c>
      <c r="H92">
        <v>5431</v>
      </c>
      <c r="I92">
        <v>6186</v>
      </c>
      <c r="J92">
        <v>11617</v>
      </c>
      <c r="K92" s="1">
        <v>18.41281509399414</v>
      </c>
      <c r="L92" s="1">
        <v>16.16553497314453</v>
      </c>
      <c r="M92" s="1">
        <v>17.216148376464844</v>
      </c>
      <c r="N92">
        <v>0</v>
      </c>
      <c r="O92">
        <v>0</v>
      </c>
      <c r="P92">
        <v>0</v>
      </c>
      <c r="Q92" s="8">
        <v>5432.590971627809</v>
      </c>
      <c r="R92" s="8">
        <v>6141.010091373417</v>
      </c>
      <c r="S92" s="8">
        <v>11573.601063001226</v>
      </c>
      <c r="T92" s="1">
        <v>0</v>
      </c>
      <c r="U92" s="1">
        <v>0</v>
      </c>
      <c r="V92" s="1">
        <v>0</v>
      </c>
    </row>
    <row r="93" spans="1:22" ht="15">
      <c r="A93" s="23">
        <v>300</v>
      </c>
      <c r="B93" s="23">
        <v>305</v>
      </c>
      <c r="C93" t="s">
        <v>15</v>
      </c>
      <c r="D93" t="s">
        <v>239</v>
      </c>
      <c r="E93">
        <v>2</v>
      </c>
      <c r="F93">
        <v>0</v>
      </c>
      <c r="G93">
        <v>2</v>
      </c>
      <c r="H93">
        <v>5521</v>
      </c>
      <c r="I93">
        <v>5982</v>
      </c>
      <c r="J93">
        <v>11503</v>
      </c>
      <c r="K93" s="1">
        <v>36.22532272338867</v>
      </c>
      <c r="L93" s="1">
        <v>0</v>
      </c>
      <c r="M93" s="1">
        <v>17.386768341064453</v>
      </c>
      <c r="N93">
        <v>0</v>
      </c>
      <c r="O93">
        <v>0</v>
      </c>
      <c r="P93">
        <v>0</v>
      </c>
      <c r="Q93" s="8">
        <v>5435.169152931471</v>
      </c>
      <c r="R93" s="8">
        <v>5877.606368349648</v>
      </c>
      <c r="S93" s="8">
        <v>11312.775521281119</v>
      </c>
      <c r="T93" s="1">
        <v>0</v>
      </c>
      <c r="U93" s="1">
        <v>0</v>
      </c>
      <c r="V93" s="1">
        <v>0</v>
      </c>
    </row>
    <row r="94" spans="1:22" ht="15">
      <c r="A94" s="23">
        <v>200</v>
      </c>
      <c r="B94" s="23">
        <v>205</v>
      </c>
      <c r="C94" t="s">
        <v>4</v>
      </c>
      <c r="D94" t="s">
        <v>88</v>
      </c>
      <c r="E94">
        <v>2</v>
      </c>
      <c r="F94">
        <v>0</v>
      </c>
      <c r="G94">
        <v>2</v>
      </c>
      <c r="H94">
        <v>5522</v>
      </c>
      <c r="I94">
        <v>5959</v>
      </c>
      <c r="J94">
        <v>11481</v>
      </c>
      <c r="K94" s="1">
        <v>36.2187614440918</v>
      </c>
      <c r="L94" s="1">
        <v>0</v>
      </c>
      <c r="M94" s="1">
        <v>17.420085906982422</v>
      </c>
      <c r="N94">
        <v>0</v>
      </c>
      <c r="O94">
        <v>1</v>
      </c>
      <c r="P94">
        <v>1</v>
      </c>
      <c r="Q94" s="8">
        <v>5489.073629073597</v>
      </c>
      <c r="R94" s="8">
        <v>5902.920624237349</v>
      </c>
      <c r="S94" s="8">
        <v>11391.994253310946</v>
      </c>
      <c r="T94" s="1">
        <v>0</v>
      </c>
      <c r="U94" s="1">
        <v>16.940766506227565</v>
      </c>
      <c r="V94" s="1">
        <v>8.778094315746008</v>
      </c>
    </row>
    <row r="95" spans="1:22" ht="15">
      <c r="A95" s="23">
        <v>2100</v>
      </c>
      <c r="B95" s="23">
        <v>2105</v>
      </c>
      <c r="C95" t="s">
        <v>9</v>
      </c>
      <c r="D95" t="s">
        <v>174</v>
      </c>
      <c r="E95">
        <v>4</v>
      </c>
      <c r="F95">
        <v>0</v>
      </c>
      <c r="G95">
        <v>4</v>
      </c>
      <c r="H95">
        <v>11194</v>
      </c>
      <c r="I95">
        <v>10964</v>
      </c>
      <c r="J95">
        <v>22158</v>
      </c>
      <c r="K95" s="1">
        <v>35.733428955078125</v>
      </c>
      <c r="L95" s="1">
        <v>0</v>
      </c>
      <c r="M95" s="1">
        <v>18.05217170715332</v>
      </c>
      <c r="N95">
        <v>2</v>
      </c>
      <c r="O95">
        <v>1</v>
      </c>
      <c r="P95">
        <v>3</v>
      </c>
      <c r="Q95" s="8">
        <v>10805.909371639364</v>
      </c>
      <c r="R95" s="8">
        <v>10605.381077969532</v>
      </c>
      <c r="S95" s="8">
        <v>21411.290449608896</v>
      </c>
      <c r="T95" s="1">
        <v>18.50839139229779</v>
      </c>
      <c r="U95" s="1">
        <v>9.429175553882656</v>
      </c>
      <c r="V95" s="1">
        <v>14.011299351902439</v>
      </c>
    </row>
    <row r="96" spans="1:22" ht="15">
      <c r="A96" s="23">
        <v>600</v>
      </c>
      <c r="B96" s="23">
        <v>605</v>
      </c>
      <c r="C96" t="s">
        <v>17</v>
      </c>
      <c r="D96" t="s">
        <v>276</v>
      </c>
      <c r="E96">
        <v>3</v>
      </c>
      <c r="F96">
        <v>0</v>
      </c>
      <c r="G96">
        <v>3</v>
      </c>
      <c r="H96">
        <v>7928</v>
      </c>
      <c r="I96">
        <v>8284</v>
      </c>
      <c r="J96">
        <v>16212</v>
      </c>
      <c r="K96" s="1">
        <v>37.8405647277832</v>
      </c>
      <c r="L96" s="1">
        <v>0</v>
      </c>
      <c r="M96" s="1">
        <v>18.504810333251953</v>
      </c>
      <c r="N96">
        <v>4</v>
      </c>
      <c r="O96">
        <v>1</v>
      </c>
      <c r="P96">
        <v>5</v>
      </c>
      <c r="Q96" s="8">
        <v>7635.578984539762</v>
      </c>
      <c r="R96" s="8">
        <v>7991.266590906794</v>
      </c>
      <c r="S96" s="8">
        <v>15626.845575446556</v>
      </c>
      <c r="T96" s="1">
        <v>52.38633518295145</v>
      </c>
      <c r="U96" s="1">
        <v>12.513660864948406</v>
      </c>
      <c r="V96" s="1">
        <v>31.996220707883452</v>
      </c>
    </row>
    <row r="97" spans="1:22" ht="15">
      <c r="A97" s="23">
        <v>2000</v>
      </c>
      <c r="B97" s="23">
        <v>2003</v>
      </c>
      <c r="C97" t="s">
        <v>3</v>
      </c>
      <c r="D97" t="s">
        <v>77</v>
      </c>
      <c r="E97">
        <v>2</v>
      </c>
      <c r="F97">
        <v>1</v>
      </c>
      <c r="G97">
        <v>3</v>
      </c>
      <c r="H97">
        <v>7289</v>
      </c>
      <c r="I97">
        <v>7353</v>
      </c>
      <c r="J97">
        <v>14642</v>
      </c>
      <c r="K97" s="1">
        <v>27.43860626220703</v>
      </c>
      <c r="L97" s="1">
        <v>13.599891662597656</v>
      </c>
      <c r="M97" s="1">
        <v>20.489004135131836</v>
      </c>
      <c r="N97">
        <v>4</v>
      </c>
      <c r="O97">
        <v>0</v>
      </c>
      <c r="P97">
        <v>4</v>
      </c>
      <c r="Q97" s="8">
        <v>7182.004859033262</v>
      </c>
      <c r="R97" s="8">
        <v>7260.238852097503</v>
      </c>
      <c r="S97" s="8">
        <v>14442.243711130764</v>
      </c>
      <c r="T97" s="1">
        <v>55.69475485621466</v>
      </c>
      <c r="U97" s="1">
        <v>0</v>
      </c>
      <c r="V97" s="1">
        <v>27.696527492588736</v>
      </c>
    </row>
    <row r="98" spans="1:22" ht="15.75" thickBot="1">
      <c r="A98" s="66">
        <v>1900</v>
      </c>
      <c r="B98" s="66">
        <v>1911</v>
      </c>
      <c r="C98" s="3" t="s">
        <v>21</v>
      </c>
      <c r="D98" s="3" t="s">
        <v>358</v>
      </c>
      <c r="E98" s="3">
        <v>2</v>
      </c>
      <c r="F98" s="3">
        <v>1</v>
      </c>
      <c r="G98" s="3">
        <v>3</v>
      </c>
      <c r="H98" s="3">
        <v>6620</v>
      </c>
      <c r="I98" s="3">
        <v>7549</v>
      </c>
      <c r="J98" s="3">
        <v>14169</v>
      </c>
      <c r="K98" s="4">
        <v>30.21148109436035</v>
      </c>
      <c r="L98" s="4">
        <v>13.246788024902344</v>
      </c>
      <c r="M98" s="4">
        <v>21.172983169555664</v>
      </c>
      <c r="N98" s="35">
        <v>4</v>
      </c>
      <c r="O98" s="35">
        <v>1</v>
      </c>
      <c r="P98" s="35">
        <v>5</v>
      </c>
      <c r="Q98" s="58">
        <v>6447.893468873066</v>
      </c>
      <c r="R98" s="58">
        <v>7382.088487762168</v>
      </c>
      <c r="S98" s="58">
        <v>13829.981956635234</v>
      </c>
      <c r="T98" s="59">
        <v>62.03576438273727</v>
      </c>
      <c r="U98" s="59">
        <v>13.546301993775522</v>
      </c>
      <c r="V98" s="59">
        <v>36.153337116981135</v>
      </c>
    </row>
    <row r="99" spans="1:22" ht="15">
      <c r="A99" s="23">
        <v>2000</v>
      </c>
      <c r="B99" s="23">
        <v>2002</v>
      </c>
      <c r="C99" t="s">
        <v>3</v>
      </c>
      <c r="D99" t="s">
        <v>76</v>
      </c>
      <c r="E99">
        <v>2</v>
      </c>
      <c r="F99">
        <v>0</v>
      </c>
      <c r="G99">
        <v>2</v>
      </c>
      <c r="H99">
        <v>4026</v>
      </c>
      <c r="I99">
        <v>4849</v>
      </c>
      <c r="J99">
        <v>8875</v>
      </c>
      <c r="K99" s="1">
        <v>49.67709732055664</v>
      </c>
      <c r="L99" s="1">
        <v>0</v>
      </c>
      <c r="M99" s="1">
        <v>22.53521156311035</v>
      </c>
      <c r="N99">
        <v>3</v>
      </c>
      <c r="O99">
        <v>0</v>
      </c>
      <c r="P99">
        <v>3</v>
      </c>
      <c r="Q99" s="8">
        <v>3995.0864347899605</v>
      </c>
      <c r="R99" s="8">
        <v>4777.364012563501</v>
      </c>
      <c r="S99" s="8">
        <v>8772.450447353462</v>
      </c>
      <c r="T99" s="1">
        <v>75.09224265776676</v>
      </c>
      <c r="U99" s="1">
        <v>0</v>
      </c>
      <c r="V99" s="1">
        <v>34.19797031632208</v>
      </c>
    </row>
    <row r="100" spans="1:22" ht="15">
      <c r="A100" s="23">
        <v>200</v>
      </c>
      <c r="B100" s="23">
        <v>206</v>
      </c>
      <c r="C100" t="s">
        <v>4</v>
      </c>
      <c r="D100" t="s">
        <v>94</v>
      </c>
      <c r="E100">
        <v>3</v>
      </c>
      <c r="F100">
        <v>0</v>
      </c>
      <c r="G100">
        <v>3</v>
      </c>
      <c r="H100">
        <v>6031</v>
      </c>
      <c r="I100">
        <v>6707</v>
      </c>
      <c r="J100">
        <v>12738</v>
      </c>
      <c r="K100" s="1">
        <v>49.74299621582031</v>
      </c>
      <c r="L100" s="1">
        <v>0</v>
      </c>
      <c r="M100" s="1">
        <v>23.551578521728516</v>
      </c>
      <c r="N100">
        <v>2</v>
      </c>
      <c r="O100">
        <v>1</v>
      </c>
      <c r="P100">
        <v>3</v>
      </c>
      <c r="Q100" s="8">
        <v>5976.765993867039</v>
      </c>
      <c r="R100" s="8">
        <v>6593.476302218662</v>
      </c>
      <c r="S100" s="8">
        <v>12570.2422960857</v>
      </c>
      <c r="T100" s="1">
        <v>33.46291292067094</v>
      </c>
      <c r="U100" s="1">
        <v>15.16650631873063</v>
      </c>
      <c r="V100" s="1">
        <v>23.86588841596301</v>
      </c>
    </row>
    <row r="101" spans="1:22" ht="15">
      <c r="A101" s="23">
        <v>1900</v>
      </c>
      <c r="B101" s="23">
        <v>1907</v>
      </c>
      <c r="C101" t="s">
        <v>21</v>
      </c>
      <c r="D101" t="s">
        <v>322</v>
      </c>
      <c r="E101">
        <v>2</v>
      </c>
      <c r="F101">
        <v>1</v>
      </c>
      <c r="G101">
        <v>3</v>
      </c>
      <c r="H101">
        <v>5906</v>
      </c>
      <c r="I101">
        <v>5817</v>
      </c>
      <c r="J101">
        <v>11723</v>
      </c>
      <c r="K101" s="1">
        <v>33.863868713378906</v>
      </c>
      <c r="L101" s="1">
        <v>17.19099235534668</v>
      </c>
      <c r="M101" s="1">
        <v>25.59071922302246</v>
      </c>
      <c r="N101">
        <v>2</v>
      </c>
      <c r="O101">
        <v>0</v>
      </c>
      <c r="P101">
        <v>2</v>
      </c>
      <c r="Q101" s="8">
        <v>5908.537450809489</v>
      </c>
      <c r="R101" s="8">
        <v>5842.132604596855</v>
      </c>
      <c r="S101" s="8">
        <v>11750.670055406345</v>
      </c>
      <c r="T101" s="1">
        <v>33.849324247339645</v>
      </c>
      <c r="U101" s="1">
        <v>0</v>
      </c>
      <c r="V101" s="1">
        <v>17.020305995910622</v>
      </c>
    </row>
    <row r="102" spans="1:22" ht="15">
      <c r="A102" s="23">
        <v>1200</v>
      </c>
      <c r="B102" s="23">
        <v>1218</v>
      </c>
      <c r="C102" t="s">
        <v>16</v>
      </c>
      <c r="D102" t="s">
        <v>348</v>
      </c>
      <c r="E102">
        <v>4</v>
      </c>
      <c r="F102">
        <v>1</v>
      </c>
      <c r="G102">
        <v>5</v>
      </c>
      <c r="H102">
        <v>10635</v>
      </c>
      <c r="I102">
        <v>8241</v>
      </c>
      <c r="J102">
        <v>18876</v>
      </c>
      <c r="K102" s="1">
        <v>37.61166000366211</v>
      </c>
      <c r="L102" s="1">
        <v>12.13444995880127</v>
      </c>
      <c r="M102" s="1">
        <v>26.488662719726562</v>
      </c>
      <c r="N102">
        <v>6</v>
      </c>
      <c r="O102">
        <v>0</v>
      </c>
      <c r="P102">
        <v>6</v>
      </c>
      <c r="Q102" s="8">
        <v>10105.60670711757</v>
      </c>
      <c r="R102" s="8">
        <v>8030.596301829559</v>
      </c>
      <c r="S102" s="8">
        <v>18136.20300894713</v>
      </c>
      <c r="T102" s="1">
        <v>59.37298149327429</v>
      </c>
      <c r="U102" s="1">
        <v>0</v>
      </c>
      <c r="V102" s="1">
        <v>33.082999771451725</v>
      </c>
    </row>
    <row r="103" spans="1:22" ht="15">
      <c r="A103" s="23">
        <v>900</v>
      </c>
      <c r="B103" s="23">
        <v>910</v>
      </c>
      <c r="C103" t="s">
        <v>12</v>
      </c>
      <c r="D103" t="s">
        <v>213</v>
      </c>
      <c r="E103">
        <v>4</v>
      </c>
      <c r="F103">
        <v>0</v>
      </c>
      <c r="G103">
        <v>4</v>
      </c>
      <c r="H103">
        <v>7392</v>
      </c>
      <c r="I103">
        <v>7446</v>
      </c>
      <c r="J103">
        <v>14838</v>
      </c>
      <c r="K103" s="1">
        <v>54.112552642822266</v>
      </c>
      <c r="L103" s="1">
        <v>0</v>
      </c>
      <c r="M103" s="1">
        <v>26.95781135559082</v>
      </c>
      <c r="N103">
        <v>0</v>
      </c>
      <c r="O103">
        <v>1</v>
      </c>
      <c r="P103">
        <v>1</v>
      </c>
      <c r="Q103" s="8">
        <v>6946.815867933013</v>
      </c>
      <c r="R103" s="8">
        <v>7040.451831880707</v>
      </c>
      <c r="S103" s="8">
        <v>13987.26769981372</v>
      </c>
      <c r="T103" s="1">
        <v>0</v>
      </c>
      <c r="U103" s="1">
        <v>14.203633855880971</v>
      </c>
      <c r="V103" s="1">
        <v>7.149359127610876</v>
      </c>
    </row>
    <row r="104" spans="1:22" ht="15">
      <c r="A104" s="23">
        <v>300</v>
      </c>
      <c r="B104" s="23">
        <v>309</v>
      </c>
      <c r="C104" t="s">
        <v>15</v>
      </c>
      <c r="D104" t="s">
        <v>334</v>
      </c>
      <c r="E104">
        <v>4</v>
      </c>
      <c r="F104">
        <v>1</v>
      </c>
      <c r="G104">
        <v>5</v>
      </c>
      <c r="H104">
        <v>8677</v>
      </c>
      <c r="I104">
        <v>9248</v>
      </c>
      <c r="J104">
        <v>17925</v>
      </c>
      <c r="K104" s="1">
        <v>46.098880767822266</v>
      </c>
      <c r="L104" s="1">
        <v>10.813148498535156</v>
      </c>
      <c r="M104" s="1">
        <v>27.89400291442871</v>
      </c>
      <c r="N104">
        <v>6</v>
      </c>
      <c r="O104">
        <v>2</v>
      </c>
      <c r="P104">
        <v>8</v>
      </c>
      <c r="Q104" s="8">
        <v>8450.374709450505</v>
      </c>
      <c r="R104" s="8">
        <v>8982.995996054931</v>
      </c>
      <c r="S104" s="8">
        <v>17433.370705505436</v>
      </c>
      <c r="T104" s="1">
        <v>71.00276859072153</v>
      </c>
      <c r="U104" s="1">
        <v>22.26428689134829</v>
      </c>
      <c r="V104" s="1">
        <v>45.88900296529351</v>
      </c>
    </row>
    <row r="105" spans="1:22" ht="15">
      <c r="A105" s="23">
        <v>500</v>
      </c>
      <c r="B105" s="23">
        <v>514</v>
      </c>
      <c r="C105" t="s">
        <v>5</v>
      </c>
      <c r="D105" t="s">
        <v>357</v>
      </c>
      <c r="E105">
        <v>3</v>
      </c>
      <c r="F105">
        <v>0</v>
      </c>
      <c r="G105">
        <v>3</v>
      </c>
      <c r="H105">
        <v>5415</v>
      </c>
      <c r="I105">
        <v>5148</v>
      </c>
      <c r="J105">
        <v>10563</v>
      </c>
      <c r="K105" s="1">
        <v>55.40166091918945</v>
      </c>
      <c r="L105" s="1">
        <v>0</v>
      </c>
      <c r="M105" s="1">
        <v>28.40102195739746</v>
      </c>
      <c r="N105">
        <v>4</v>
      </c>
      <c r="O105">
        <v>0</v>
      </c>
      <c r="P105">
        <v>4</v>
      </c>
      <c r="Q105" s="8">
        <v>5375.1503184177855</v>
      </c>
      <c r="R105" s="8">
        <v>5094.196904293541</v>
      </c>
      <c r="S105" s="8">
        <v>10469.347222711327</v>
      </c>
      <c r="T105" s="1">
        <v>74.4165235024986</v>
      </c>
      <c r="U105" s="1">
        <v>0</v>
      </c>
      <c r="V105" s="1">
        <v>38.206775598412996</v>
      </c>
    </row>
    <row r="106" spans="1:22" ht="15">
      <c r="A106" s="23">
        <v>2000</v>
      </c>
      <c r="B106" s="23">
        <v>2008</v>
      </c>
      <c r="C106" t="s">
        <v>3</v>
      </c>
      <c r="D106" t="s">
        <v>69</v>
      </c>
      <c r="E106">
        <v>4</v>
      </c>
      <c r="F106">
        <v>0</v>
      </c>
      <c r="G106">
        <v>4</v>
      </c>
      <c r="H106">
        <v>6148</v>
      </c>
      <c r="I106">
        <v>7921</v>
      </c>
      <c r="J106">
        <v>14069</v>
      </c>
      <c r="K106" s="1">
        <v>65.06180572509766</v>
      </c>
      <c r="L106" s="1">
        <v>0</v>
      </c>
      <c r="M106" s="1">
        <v>28.431303024291992</v>
      </c>
      <c r="N106">
        <v>5</v>
      </c>
      <c r="O106">
        <v>0</v>
      </c>
      <c r="P106">
        <v>5</v>
      </c>
      <c r="Q106" s="8">
        <v>6107.042028732737</v>
      </c>
      <c r="R106" s="8">
        <v>7805.222728284817</v>
      </c>
      <c r="S106" s="8">
        <v>13912.264757017554</v>
      </c>
      <c r="T106" s="1">
        <v>81.87269674051257</v>
      </c>
      <c r="U106" s="1">
        <v>0</v>
      </c>
      <c r="V106" s="1">
        <v>35.9395115556432</v>
      </c>
    </row>
    <row r="107" spans="1:22" ht="15">
      <c r="A107" s="23">
        <v>1700</v>
      </c>
      <c r="B107" s="64">
        <v>1714</v>
      </c>
      <c r="C107" s="35" t="s">
        <v>11</v>
      </c>
      <c r="D107" s="35" t="s">
        <v>355</v>
      </c>
      <c r="E107">
        <v>4</v>
      </c>
      <c r="F107">
        <v>0</v>
      </c>
      <c r="G107">
        <v>4</v>
      </c>
      <c r="H107">
        <v>6612</v>
      </c>
      <c r="I107">
        <v>6990</v>
      </c>
      <c r="J107">
        <v>13602</v>
      </c>
      <c r="K107" s="1">
        <v>60.49606704711914</v>
      </c>
      <c r="L107" s="1">
        <v>0</v>
      </c>
      <c r="M107" s="1">
        <v>29.407440185546875</v>
      </c>
      <c r="N107" s="35">
        <v>2</v>
      </c>
      <c r="O107" s="35">
        <v>0</v>
      </c>
      <c r="P107" s="35">
        <v>2</v>
      </c>
      <c r="Q107" s="58">
        <v>6601.954108610884</v>
      </c>
      <c r="R107" s="58">
        <v>6910.374295283147</v>
      </c>
      <c r="S107" s="58">
        <v>13512.328403894031</v>
      </c>
      <c r="T107" s="59">
        <v>30.294060926467417</v>
      </c>
      <c r="U107" s="59">
        <v>0</v>
      </c>
      <c r="V107" s="59">
        <v>14.80129804589143</v>
      </c>
    </row>
    <row r="108" spans="1:22" ht="15">
      <c r="A108" s="23">
        <v>600</v>
      </c>
      <c r="B108" s="23">
        <v>611</v>
      </c>
      <c r="C108" t="s">
        <v>17</v>
      </c>
      <c r="D108" t="s">
        <v>271</v>
      </c>
      <c r="E108">
        <v>5</v>
      </c>
      <c r="F108">
        <v>0</v>
      </c>
      <c r="G108">
        <v>5</v>
      </c>
      <c r="H108">
        <v>7520</v>
      </c>
      <c r="I108">
        <v>8892</v>
      </c>
      <c r="J108">
        <v>16412</v>
      </c>
      <c r="K108" s="1">
        <v>66.48936462402344</v>
      </c>
      <c r="L108" s="1">
        <v>0</v>
      </c>
      <c r="M108" s="1">
        <v>30.465513229370117</v>
      </c>
      <c r="N108">
        <v>4</v>
      </c>
      <c r="O108">
        <v>0</v>
      </c>
      <c r="P108">
        <v>4</v>
      </c>
      <c r="Q108" s="8">
        <v>7453.001945497715</v>
      </c>
      <c r="R108" s="8">
        <v>8734.866202894988</v>
      </c>
      <c r="S108" s="8">
        <v>16187.868148392703</v>
      </c>
      <c r="T108" s="1">
        <v>53.669649213178594</v>
      </c>
      <c r="U108" s="1">
        <v>0</v>
      </c>
      <c r="V108" s="1">
        <v>24.7098627399999</v>
      </c>
    </row>
    <row r="109" spans="1:22" ht="15">
      <c r="A109" s="23">
        <v>2200</v>
      </c>
      <c r="B109" s="23">
        <v>2207</v>
      </c>
      <c r="C109" t="s">
        <v>10</v>
      </c>
      <c r="D109" t="s">
        <v>181</v>
      </c>
      <c r="E109">
        <v>5</v>
      </c>
      <c r="F109">
        <v>0</v>
      </c>
      <c r="G109">
        <v>5</v>
      </c>
      <c r="H109">
        <v>8064</v>
      </c>
      <c r="I109">
        <v>8243</v>
      </c>
      <c r="J109">
        <v>16307</v>
      </c>
      <c r="K109" s="1">
        <v>62.00396728515625</v>
      </c>
      <c r="L109" s="1">
        <v>0</v>
      </c>
      <c r="M109" s="1">
        <v>30.661678314208984</v>
      </c>
      <c r="N109">
        <v>8</v>
      </c>
      <c r="O109">
        <v>0</v>
      </c>
      <c r="P109">
        <v>8</v>
      </c>
      <c r="Q109" s="8">
        <v>7936.240001857906</v>
      </c>
      <c r="R109" s="8">
        <v>8222.48977647935</v>
      </c>
      <c r="S109" s="8">
        <v>16158.729778337256</v>
      </c>
      <c r="T109" s="1">
        <v>100.80340309929095</v>
      </c>
      <c r="U109" s="1">
        <v>0</v>
      </c>
      <c r="V109" s="1">
        <v>49.50884202992845</v>
      </c>
    </row>
    <row r="110" spans="1:22" ht="15">
      <c r="A110" s="23">
        <v>1000</v>
      </c>
      <c r="B110" s="23">
        <v>1020</v>
      </c>
      <c r="C110" t="s">
        <v>19</v>
      </c>
      <c r="D110" t="s">
        <v>301</v>
      </c>
      <c r="E110">
        <v>6</v>
      </c>
      <c r="F110">
        <v>1</v>
      </c>
      <c r="G110">
        <v>7</v>
      </c>
      <c r="H110">
        <v>11386</v>
      </c>
      <c r="I110">
        <v>11417</v>
      </c>
      <c r="J110">
        <v>22803</v>
      </c>
      <c r="K110" s="1">
        <v>52.696292877197266</v>
      </c>
      <c r="L110" s="1">
        <v>8.758868217468262</v>
      </c>
      <c r="M110" s="1">
        <v>30.697715759277344</v>
      </c>
      <c r="N110">
        <v>6</v>
      </c>
      <c r="O110">
        <v>1</v>
      </c>
      <c r="P110">
        <v>7</v>
      </c>
      <c r="Q110" s="8">
        <v>11293.741898368764</v>
      </c>
      <c r="R110" s="8">
        <v>11349.25821054751</v>
      </c>
      <c r="S110" s="8">
        <v>22643.000108916276</v>
      </c>
      <c r="T110" s="1">
        <v>53.12676749648957</v>
      </c>
      <c r="U110" s="1">
        <v>8.81114854775833</v>
      </c>
      <c r="V110" s="1">
        <v>30.914631304725233</v>
      </c>
    </row>
    <row r="111" spans="1:22" ht="15">
      <c r="A111" s="23">
        <v>1200</v>
      </c>
      <c r="B111" s="23">
        <v>1221</v>
      </c>
      <c r="C111" t="s">
        <v>16</v>
      </c>
      <c r="D111" t="s">
        <v>250</v>
      </c>
      <c r="E111">
        <v>4</v>
      </c>
      <c r="F111">
        <v>1</v>
      </c>
      <c r="G111">
        <v>5</v>
      </c>
      <c r="H111">
        <v>8532</v>
      </c>
      <c r="I111">
        <v>7476</v>
      </c>
      <c r="J111">
        <v>16008</v>
      </c>
      <c r="K111" s="1">
        <v>46.88232421875</v>
      </c>
      <c r="L111" s="1">
        <v>13.376136779785156</v>
      </c>
      <c r="M111" s="1">
        <v>31.23438262939453</v>
      </c>
      <c r="N111">
        <v>1</v>
      </c>
      <c r="O111">
        <v>1</v>
      </c>
      <c r="P111">
        <v>2</v>
      </c>
      <c r="Q111" s="8">
        <v>8594.437198339718</v>
      </c>
      <c r="R111" s="8">
        <v>7637.010371512104</v>
      </c>
      <c r="S111" s="8">
        <v>16231.447569851822</v>
      </c>
      <c r="T111" s="1">
        <v>11.635433210137146</v>
      </c>
      <c r="U111" s="1">
        <v>13.094129133701873</v>
      </c>
      <c r="V111" s="1">
        <v>12.321759913236487</v>
      </c>
    </row>
    <row r="112" spans="1:22" ht="15">
      <c r="A112" s="23">
        <v>1900</v>
      </c>
      <c r="B112" s="23">
        <v>1906</v>
      </c>
      <c r="C112" t="s">
        <v>21</v>
      </c>
      <c r="D112" t="s">
        <v>330</v>
      </c>
      <c r="E112">
        <v>4</v>
      </c>
      <c r="F112">
        <v>0</v>
      </c>
      <c r="G112">
        <v>4</v>
      </c>
      <c r="H112">
        <v>5909</v>
      </c>
      <c r="I112">
        <v>6601</v>
      </c>
      <c r="J112">
        <v>12510</v>
      </c>
      <c r="K112" s="1">
        <v>67.69335174560547</v>
      </c>
      <c r="L112" s="1">
        <v>0</v>
      </c>
      <c r="M112" s="1">
        <v>31.97442054748535</v>
      </c>
      <c r="N112">
        <v>3</v>
      </c>
      <c r="O112">
        <v>0</v>
      </c>
      <c r="P112">
        <v>3</v>
      </c>
      <c r="Q112" s="8">
        <v>5757.415084162048</v>
      </c>
      <c r="R112" s="8">
        <v>6444.693003410113</v>
      </c>
      <c r="S112" s="8">
        <v>12202.10808757216</v>
      </c>
      <c r="T112" s="1">
        <v>52.106717270613984</v>
      </c>
      <c r="U112" s="1">
        <v>0</v>
      </c>
      <c r="V112" s="1">
        <v>24.585915634164056</v>
      </c>
    </row>
    <row r="113" spans="1:22" ht="15">
      <c r="A113" s="23">
        <v>1900</v>
      </c>
      <c r="B113" s="23">
        <v>1908</v>
      </c>
      <c r="C113" t="s">
        <v>21</v>
      </c>
      <c r="D113" t="s">
        <v>328</v>
      </c>
      <c r="E113">
        <v>1</v>
      </c>
      <c r="F113">
        <v>1</v>
      </c>
      <c r="G113">
        <v>2</v>
      </c>
      <c r="H113">
        <v>3133</v>
      </c>
      <c r="I113">
        <v>3104</v>
      </c>
      <c r="J113">
        <v>6237</v>
      </c>
      <c r="K113" s="1">
        <v>31.918289184570312</v>
      </c>
      <c r="L113" s="1">
        <v>32.216495513916016</v>
      </c>
      <c r="M113" s="1">
        <v>32.06669998168945</v>
      </c>
      <c r="N113">
        <v>3</v>
      </c>
      <c r="O113">
        <v>0</v>
      </c>
      <c r="P113">
        <v>3</v>
      </c>
      <c r="Q113" s="8">
        <v>3125.938088173448</v>
      </c>
      <c r="R113" s="8">
        <v>3110.2796638658115</v>
      </c>
      <c r="S113" s="8">
        <v>6236.21775203926</v>
      </c>
      <c r="T113" s="1">
        <v>95.9711905795602</v>
      </c>
      <c r="U113" s="1">
        <v>0</v>
      </c>
      <c r="V113" s="1">
        <v>48.10608159118549</v>
      </c>
    </row>
    <row r="114" spans="1:22" ht="15">
      <c r="A114" s="23">
        <v>600</v>
      </c>
      <c r="B114" s="23">
        <v>612</v>
      </c>
      <c r="C114" t="s">
        <v>17</v>
      </c>
      <c r="D114" t="s">
        <v>277</v>
      </c>
      <c r="E114">
        <v>3</v>
      </c>
      <c r="F114">
        <v>2</v>
      </c>
      <c r="G114">
        <v>5</v>
      </c>
      <c r="H114">
        <v>7599</v>
      </c>
      <c r="I114">
        <v>7741</v>
      </c>
      <c r="J114">
        <v>15340</v>
      </c>
      <c r="K114" s="1">
        <v>39.478878021240234</v>
      </c>
      <c r="L114" s="1">
        <v>25.836454391479492</v>
      </c>
      <c r="M114" s="1">
        <v>32.59452438354492</v>
      </c>
      <c r="N114">
        <v>1</v>
      </c>
      <c r="O114">
        <v>0</v>
      </c>
      <c r="P114">
        <v>1</v>
      </c>
      <c r="Q114" s="8">
        <v>7415.073405017549</v>
      </c>
      <c r="R114" s="8">
        <v>7592.457405844425</v>
      </c>
      <c r="S114" s="8">
        <v>15007.530810861974</v>
      </c>
      <c r="T114" s="1">
        <v>13.486043163420758</v>
      </c>
      <c r="U114" s="1">
        <v>0</v>
      </c>
      <c r="V114" s="1">
        <v>6.663321319162189</v>
      </c>
    </row>
    <row r="115" spans="1:22" ht="15">
      <c r="A115" s="23">
        <v>600</v>
      </c>
      <c r="B115" s="23">
        <v>603</v>
      </c>
      <c r="C115" t="s">
        <v>17</v>
      </c>
      <c r="D115" t="s">
        <v>279</v>
      </c>
      <c r="E115">
        <v>6</v>
      </c>
      <c r="F115">
        <v>1</v>
      </c>
      <c r="G115">
        <v>7</v>
      </c>
      <c r="H115">
        <v>9633</v>
      </c>
      <c r="I115">
        <v>11041</v>
      </c>
      <c r="J115">
        <v>20674</v>
      </c>
      <c r="K115" s="1">
        <v>62.285892486572266</v>
      </c>
      <c r="L115" s="1">
        <v>9.057150840759277</v>
      </c>
      <c r="M115" s="1">
        <v>33.858951568603516</v>
      </c>
      <c r="N115">
        <v>7</v>
      </c>
      <c r="O115">
        <v>0</v>
      </c>
      <c r="P115">
        <v>7</v>
      </c>
      <c r="Q115" s="8">
        <v>9412.697059773644</v>
      </c>
      <c r="R115" s="8">
        <v>10787.978015916124</v>
      </c>
      <c r="S115" s="8">
        <v>20200.675075689767</v>
      </c>
      <c r="T115" s="1">
        <v>74.36763294885361</v>
      </c>
      <c r="U115" s="1">
        <v>0</v>
      </c>
      <c r="V115" s="1">
        <v>34.652307280681214</v>
      </c>
    </row>
    <row r="116" spans="1:22" ht="15">
      <c r="A116" s="23">
        <v>2200</v>
      </c>
      <c r="B116" s="23">
        <v>2209</v>
      </c>
      <c r="C116" t="s">
        <v>10</v>
      </c>
      <c r="D116" t="s">
        <v>184</v>
      </c>
      <c r="E116">
        <v>2</v>
      </c>
      <c r="F116">
        <v>0</v>
      </c>
      <c r="G116">
        <v>2</v>
      </c>
      <c r="H116">
        <v>2920</v>
      </c>
      <c r="I116">
        <v>2906</v>
      </c>
      <c r="J116">
        <v>5826</v>
      </c>
      <c r="K116" s="1">
        <v>68.49314880371094</v>
      </c>
      <c r="L116" s="1">
        <v>0</v>
      </c>
      <c r="M116" s="1">
        <v>34.3288688659668</v>
      </c>
      <c r="N116">
        <v>1</v>
      </c>
      <c r="O116">
        <v>0</v>
      </c>
      <c r="P116">
        <v>1</v>
      </c>
      <c r="Q116" s="8">
        <v>2873.2175720737932</v>
      </c>
      <c r="R116" s="8">
        <v>2902.9181040208614</v>
      </c>
      <c r="S116" s="8">
        <v>5776.135676094655</v>
      </c>
      <c r="T116" s="1">
        <v>34.80418641872057</v>
      </c>
      <c r="U116" s="1">
        <v>0</v>
      </c>
      <c r="V116" s="1">
        <v>17.312612723739157</v>
      </c>
    </row>
    <row r="117" spans="1:22" ht="15">
      <c r="A117" s="23">
        <v>2200</v>
      </c>
      <c r="B117" s="23">
        <v>2210</v>
      </c>
      <c r="C117" t="s">
        <v>10</v>
      </c>
      <c r="D117" t="s">
        <v>192</v>
      </c>
      <c r="E117">
        <v>2</v>
      </c>
      <c r="F117">
        <v>2</v>
      </c>
      <c r="G117">
        <v>4</v>
      </c>
      <c r="H117">
        <v>5179</v>
      </c>
      <c r="I117">
        <v>6240</v>
      </c>
      <c r="J117">
        <v>11419</v>
      </c>
      <c r="K117" s="1">
        <v>38.61749267578125</v>
      </c>
      <c r="L117" s="1">
        <v>32.0512809753418</v>
      </c>
      <c r="M117" s="1">
        <v>35.02933883666992</v>
      </c>
      <c r="N117">
        <v>2</v>
      </c>
      <c r="O117">
        <v>0</v>
      </c>
      <c r="P117">
        <v>2</v>
      </c>
      <c r="Q117" s="8">
        <v>5072.463240947607</v>
      </c>
      <c r="R117" s="8">
        <v>6088.989331433333</v>
      </c>
      <c r="S117" s="8">
        <v>11161.45257238094</v>
      </c>
      <c r="T117" s="1">
        <v>39.428575526283595</v>
      </c>
      <c r="U117" s="1">
        <v>0</v>
      </c>
      <c r="V117" s="1">
        <v>17.91881466171355</v>
      </c>
    </row>
    <row r="118" spans="1:22" ht="15">
      <c r="A118" s="23">
        <v>500</v>
      </c>
      <c r="B118" s="23">
        <v>508</v>
      </c>
      <c r="C118" t="s">
        <v>5</v>
      </c>
      <c r="D118" t="s">
        <v>379</v>
      </c>
      <c r="E118">
        <v>6</v>
      </c>
      <c r="F118">
        <v>1</v>
      </c>
      <c r="G118">
        <v>7</v>
      </c>
      <c r="H118">
        <v>10195</v>
      </c>
      <c r="I118">
        <v>9518</v>
      </c>
      <c r="J118">
        <v>19713</v>
      </c>
      <c r="K118" s="1">
        <v>58.852378845214844</v>
      </c>
      <c r="L118" s="1">
        <v>10.50640869140625</v>
      </c>
      <c r="M118" s="1">
        <v>35.50956344604492</v>
      </c>
      <c r="N118">
        <v>6</v>
      </c>
      <c r="O118">
        <v>0</v>
      </c>
      <c r="P118">
        <v>6</v>
      </c>
      <c r="Q118" s="8">
        <v>9975.195941195123</v>
      </c>
      <c r="R118" s="8">
        <v>9314.92936855593</v>
      </c>
      <c r="S118" s="8">
        <v>19290.125309751053</v>
      </c>
      <c r="T118" s="1">
        <v>60.14919441553489</v>
      </c>
      <c r="U118" s="1">
        <v>0</v>
      </c>
      <c r="V118" s="1">
        <v>31.103997012227975</v>
      </c>
    </row>
    <row r="119" spans="1:22" ht="15">
      <c r="A119" s="23">
        <v>2200</v>
      </c>
      <c r="B119" s="23">
        <v>2208</v>
      </c>
      <c r="C119" t="s">
        <v>10</v>
      </c>
      <c r="D119" t="s">
        <v>186</v>
      </c>
      <c r="E119">
        <v>2</v>
      </c>
      <c r="F119">
        <v>0</v>
      </c>
      <c r="G119">
        <v>2</v>
      </c>
      <c r="H119">
        <v>2790</v>
      </c>
      <c r="I119">
        <v>2637</v>
      </c>
      <c r="J119">
        <v>5427</v>
      </c>
      <c r="K119" s="1">
        <v>71.68458557128906</v>
      </c>
      <c r="L119" s="1">
        <v>0</v>
      </c>
      <c r="M119" s="1">
        <v>36.8527717590332</v>
      </c>
      <c r="N119">
        <v>6</v>
      </c>
      <c r="O119">
        <v>0</v>
      </c>
      <c r="P119">
        <v>6</v>
      </c>
      <c r="Q119" s="8">
        <v>2746.2599424469863</v>
      </c>
      <c r="R119" s="8">
        <v>2645.997567708225</v>
      </c>
      <c r="S119" s="8">
        <v>5392.257510155211</v>
      </c>
      <c r="T119" s="1">
        <v>218.47895413184557</v>
      </c>
      <c r="U119" s="1">
        <v>0</v>
      </c>
      <c r="V119" s="1">
        <v>111.27065034821186</v>
      </c>
    </row>
    <row r="120" spans="1:22" ht="15">
      <c r="A120" s="23">
        <v>2200</v>
      </c>
      <c r="B120" s="64">
        <v>2215</v>
      </c>
      <c r="C120" s="35" t="s">
        <v>10</v>
      </c>
      <c r="D120" s="35" t="s">
        <v>188</v>
      </c>
      <c r="E120">
        <v>4</v>
      </c>
      <c r="F120">
        <v>0</v>
      </c>
      <c r="G120">
        <v>4</v>
      </c>
      <c r="H120">
        <v>4841</v>
      </c>
      <c r="I120">
        <v>5516</v>
      </c>
      <c r="J120">
        <v>10357</v>
      </c>
      <c r="K120" s="1">
        <v>82.62755584716797</v>
      </c>
      <c r="L120" s="1">
        <v>0</v>
      </c>
      <c r="M120" s="1">
        <v>38.62122344970703</v>
      </c>
      <c r="N120" s="35">
        <v>12</v>
      </c>
      <c r="O120" s="35">
        <v>2</v>
      </c>
      <c r="P120" s="35">
        <v>14</v>
      </c>
      <c r="Q120" s="58">
        <v>4752.954380603309</v>
      </c>
      <c r="R120" s="58">
        <v>5413.443653659573</v>
      </c>
      <c r="S120" s="58">
        <v>10166.398034262882</v>
      </c>
      <c r="T120" s="59">
        <v>252.47454612591503</v>
      </c>
      <c r="U120" s="59">
        <v>36.94505989081402</v>
      </c>
      <c r="V120" s="59">
        <v>137.70855668661682</v>
      </c>
    </row>
    <row r="121" spans="1:22" ht="15">
      <c r="A121" s="23">
        <v>2200</v>
      </c>
      <c r="B121" s="23">
        <v>2216</v>
      </c>
      <c r="C121" t="s">
        <v>10</v>
      </c>
      <c r="D121" t="s">
        <v>377</v>
      </c>
      <c r="E121">
        <v>6</v>
      </c>
      <c r="F121">
        <v>0</v>
      </c>
      <c r="G121">
        <v>6</v>
      </c>
      <c r="H121">
        <v>7383</v>
      </c>
      <c r="I121">
        <v>8103</v>
      </c>
      <c r="J121">
        <v>15486</v>
      </c>
      <c r="K121" s="1">
        <v>81.26777648925781</v>
      </c>
      <c r="L121" s="1">
        <v>0</v>
      </c>
      <c r="M121" s="1">
        <v>38.74467086791992</v>
      </c>
      <c r="N121">
        <v>6</v>
      </c>
      <c r="O121">
        <v>0</v>
      </c>
      <c r="P121">
        <v>6</v>
      </c>
      <c r="Q121" s="8">
        <v>7219.439395613144</v>
      </c>
      <c r="R121" s="8">
        <v>7920.210761280143</v>
      </c>
      <c r="S121" s="8">
        <v>15139.650156893287</v>
      </c>
      <c r="T121" s="1">
        <v>83.10894615509716</v>
      </c>
      <c r="U121" s="1">
        <v>0</v>
      </c>
      <c r="V121" s="1">
        <v>39.631034652859</v>
      </c>
    </row>
    <row r="122" spans="1:22" ht="15">
      <c r="A122" s="23">
        <v>2200</v>
      </c>
      <c r="B122" s="64">
        <v>2202</v>
      </c>
      <c r="C122" s="35" t="s">
        <v>10</v>
      </c>
      <c r="D122" s="35" t="s">
        <v>87</v>
      </c>
      <c r="E122">
        <v>8</v>
      </c>
      <c r="F122">
        <v>0</v>
      </c>
      <c r="G122">
        <v>8</v>
      </c>
      <c r="H122">
        <v>10372</v>
      </c>
      <c r="I122">
        <v>9019</v>
      </c>
      <c r="J122">
        <v>19391</v>
      </c>
      <c r="K122" s="1">
        <v>77.1307373046875</v>
      </c>
      <c r="L122" s="1">
        <v>0</v>
      </c>
      <c r="M122" s="1">
        <v>41.25625228881836</v>
      </c>
      <c r="N122" s="35">
        <v>4</v>
      </c>
      <c r="O122" s="35">
        <v>1</v>
      </c>
      <c r="P122" s="35">
        <v>5</v>
      </c>
      <c r="Q122" s="58">
        <v>10151.274931641517</v>
      </c>
      <c r="R122" s="58">
        <v>9101.191829667252</v>
      </c>
      <c r="S122" s="58">
        <v>19252.46676130877</v>
      </c>
      <c r="T122" s="59">
        <v>39.403917507268005</v>
      </c>
      <c r="U122" s="59">
        <v>10.987571943493041</v>
      </c>
      <c r="V122" s="59">
        <v>25.970697999325377</v>
      </c>
    </row>
    <row r="123" spans="1:22" ht="15">
      <c r="A123" s="23">
        <v>1700</v>
      </c>
      <c r="B123" s="23">
        <v>1706</v>
      </c>
      <c r="C123" t="s">
        <v>11</v>
      </c>
      <c r="D123" t="s">
        <v>83</v>
      </c>
      <c r="E123">
        <v>9</v>
      </c>
      <c r="F123">
        <v>0</v>
      </c>
      <c r="G123">
        <v>9</v>
      </c>
      <c r="H123">
        <v>11123</v>
      </c>
      <c r="I123">
        <v>10209</v>
      </c>
      <c r="J123">
        <v>21332</v>
      </c>
      <c r="K123" s="1">
        <v>80.91342163085938</v>
      </c>
      <c r="L123" s="1">
        <v>0</v>
      </c>
      <c r="M123" s="1">
        <v>42.19013595581055</v>
      </c>
      <c r="N123">
        <v>9</v>
      </c>
      <c r="O123">
        <v>0</v>
      </c>
      <c r="P123">
        <v>9</v>
      </c>
      <c r="Q123" s="8">
        <v>10727.375186282423</v>
      </c>
      <c r="R123" s="8">
        <v>9830.58623701824</v>
      </c>
      <c r="S123" s="8">
        <v>20557.961423300665</v>
      </c>
      <c r="T123" s="1">
        <v>83.89750375757068</v>
      </c>
      <c r="U123" s="1">
        <v>0</v>
      </c>
      <c r="V123" s="1">
        <v>43.77865983248359</v>
      </c>
    </row>
    <row r="124" spans="1:22" ht="15">
      <c r="A124" s="23">
        <v>2000</v>
      </c>
      <c r="B124" s="23">
        <v>2011</v>
      </c>
      <c r="C124" t="s">
        <v>3</v>
      </c>
      <c r="D124" t="s">
        <v>71</v>
      </c>
      <c r="E124">
        <v>8</v>
      </c>
      <c r="F124">
        <v>1</v>
      </c>
      <c r="G124">
        <v>9</v>
      </c>
      <c r="H124">
        <v>9721</v>
      </c>
      <c r="I124">
        <v>10818</v>
      </c>
      <c r="J124">
        <v>20539</v>
      </c>
      <c r="K124" s="1">
        <v>82.29605865478516</v>
      </c>
      <c r="L124" s="1">
        <v>9.243852615356445</v>
      </c>
      <c r="M124" s="1">
        <v>43.81907653808594</v>
      </c>
      <c r="N124">
        <v>7</v>
      </c>
      <c r="O124">
        <v>3</v>
      </c>
      <c r="P124">
        <v>10</v>
      </c>
      <c r="Q124" s="8">
        <v>9674.86021086548</v>
      </c>
      <c r="R124" s="8">
        <v>10779.449659417382</v>
      </c>
      <c r="S124" s="8">
        <v>20454.30987028286</v>
      </c>
      <c r="T124" s="1">
        <v>72.35246657247366</v>
      </c>
      <c r="U124" s="1">
        <v>27.830734358308113</v>
      </c>
      <c r="V124" s="1">
        <v>48.88945197084624</v>
      </c>
    </row>
    <row r="125" spans="1:22" ht="15">
      <c r="A125" s="23">
        <v>200</v>
      </c>
      <c r="B125" s="23">
        <v>202</v>
      </c>
      <c r="C125" t="s">
        <v>4</v>
      </c>
      <c r="D125" t="s">
        <v>90</v>
      </c>
      <c r="E125">
        <v>5</v>
      </c>
      <c r="F125">
        <v>1</v>
      </c>
      <c r="G125">
        <v>6</v>
      </c>
      <c r="H125">
        <v>5915</v>
      </c>
      <c r="I125">
        <v>7214</v>
      </c>
      <c r="J125">
        <v>13129</v>
      </c>
      <c r="K125" s="1">
        <v>84.53085327148438</v>
      </c>
      <c r="L125" s="1">
        <v>13.861934661865234</v>
      </c>
      <c r="M125" s="1">
        <v>45.70035934448242</v>
      </c>
      <c r="N125">
        <v>5</v>
      </c>
      <c r="O125">
        <v>0</v>
      </c>
      <c r="P125">
        <v>5</v>
      </c>
      <c r="Q125" s="8">
        <v>5863.325230177517</v>
      </c>
      <c r="R125" s="8">
        <v>7081.141962463484</v>
      </c>
      <c r="S125" s="8">
        <v>12944.467192641001</v>
      </c>
      <c r="T125" s="1">
        <v>85.27584269529972</v>
      </c>
      <c r="U125" s="1">
        <v>0</v>
      </c>
      <c r="V125" s="1">
        <v>38.62654156088037</v>
      </c>
    </row>
    <row r="126" spans="1:22" ht="15">
      <c r="A126" s="23">
        <v>600</v>
      </c>
      <c r="B126" s="23">
        <v>609</v>
      </c>
      <c r="C126" t="s">
        <v>17</v>
      </c>
      <c r="D126" t="s">
        <v>280</v>
      </c>
      <c r="E126">
        <v>8</v>
      </c>
      <c r="F126">
        <v>3</v>
      </c>
      <c r="G126">
        <v>11</v>
      </c>
      <c r="H126">
        <v>12544</v>
      </c>
      <c r="I126">
        <v>11428</v>
      </c>
      <c r="J126">
        <v>23972</v>
      </c>
      <c r="K126" s="1">
        <v>63.775508880615234</v>
      </c>
      <c r="L126" s="1">
        <v>26.251312255859375</v>
      </c>
      <c r="M126" s="1">
        <v>45.88686752319336</v>
      </c>
      <c r="N126">
        <v>14</v>
      </c>
      <c r="O126">
        <v>1</v>
      </c>
      <c r="P126">
        <v>15</v>
      </c>
      <c r="Q126" s="8">
        <v>12418.723923475003</v>
      </c>
      <c r="R126" s="8">
        <v>11408.303826918813</v>
      </c>
      <c r="S126" s="8">
        <v>23827.027750393816</v>
      </c>
      <c r="T126" s="1">
        <v>112.73299967266303</v>
      </c>
      <c r="U126" s="1">
        <v>8.76554495016533</v>
      </c>
      <c r="V126" s="1">
        <v>62.95371859694954</v>
      </c>
    </row>
    <row r="127" spans="1:22" ht="15">
      <c r="A127" s="23">
        <v>2200</v>
      </c>
      <c r="B127" s="23">
        <v>2206</v>
      </c>
      <c r="C127" t="s">
        <v>10</v>
      </c>
      <c r="D127" t="s">
        <v>191</v>
      </c>
      <c r="E127">
        <v>9</v>
      </c>
      <c r="F127">
        <v>0</v>
      </c>
      <c r="G127">
        <v>9</v>
      </c>
      <c r="H127">
        <v>8032</v>
      </c>
      <c r="I127">
        <v>10250</v>
      </c>
      <c r="J127">
        <v>18282</v>
      </c>
      <c r="K127" s="1">
        <v>112.05179595947266</v>
      </c>
      <c r="L127" s="1">
        <v>0</v>
      </c>
      <c r="M127" s="1">
        <v>49.2287483215332</v>
      </c>
      <c r="N127">
        <v>6</v>
      </c>
      <c r="O127">
        <v>0</v>
      </c>
      <c r="P127">
        <v>6</v>
      </c>
      <c r="Q127" s="8">
        <v>7847.786982075543</v>
      </c>
      <c r="R127" s="8">
        <v>9959.819184353066</v>
      </c>
      <c r="S127" s="8">
        <v>17807.60616642861</v>
      </c>
      <c r="T127" s="1">
        <v>76.45467459430392</v>
      </c>
      <c r="U127" s="1">
        <v>0</v>
      </c>
      <c r="V127" s="1">
        <v>33.69346752126271</v>
      </c>
    </row>
    <row r="128" spans="1:22" ht="15">
      <c r="A128" s="23">
        <v>1900</v>
      </c>
      <c r="B128" s="23">
        <v>1903</v>
      </c>
      <c r="C128" t="s">
        <v>21</v>
      </c>
      <c r="D128" t="s">
        <v>327</v>
      </c>
      <c r="E128">
        <v>9</v>
      </c>
      <c r="F128">
        <v>1</v>
      </c>
      <c r="G128">
        <v>10</v>
      </c>
      <c r="H128">
        <v>9370</v>
      </c>
      <c r="I128">
        <v>9566</v>
      </c>
      <c r="J128">
        <v>18936</v>
      </c>
      <c r="K128" s="1">
        <v>96.05122375488281</v>
      </c>
      <c r="L128" s="1">
        <v>10.453690528869629</v>
      </c>
      <c r="M128" s="1">
        <v>52.80946350097656</v>
      </c>
      <c r="N128">
        <v>11</v>
      </c>
      <c r="O128">
        <v>2</v>
      </c>
      <c r="P128">
        <v>13</v>
      </c>
      <c r="Q128" s="8">
        <v>9349.631699138235</v>
      </c>
      <c r="R128" s="8">
        <v>9580.0656712138</v>
      </c>
      <c r="S128" s="8">
        <v>18929.697370352034</v>
      </c>
      <c r="T128" s="1">
        <v>117.65169317860811</v>
      </c>
      <c r="U128" s="1">
        <v>20.876683611988213</v>
      </c>
      <c r="V128" s="1">
        <v>68.67516022924269</v>
      </c>
    </row>
    <row r="129" spans="1:22" ht="15">
      <c r="A129" s="23">
        <v>1000</v>
      </c>
      <c r="B129" s="23">
        <v>1016</v>
      </c>
      <c r="C129" t="s">
        <v>19</v>
      </c>
      <c r="D129" t="s">
        <v>308</v>
      </c>
      <c r="E129">
        <v>6</v>
      </c>
      <c r="F129">
        <v>1</v>
      </c>
      <c r="G129">
        <v>7</v>
      </c>
      <c r="H129">
        <v>6927</v>
      </c>
      <c r="I129">
        <v>6248</v>
      </c>
      <c r="J129">
        <v>13175</v>
      </c>
      <c r="K129" s="1">
        <v>86.61758422851562</v>
      </c>
      <c r="L129" s="1">
        <v>16.0051212310791</v>
      </c>
      <c r="M129" s="1">
        <v>53.13092803955078</v>
      </c>
      <c r="N129">
        <v>0</v>
      </c>
      <c r="O129">
        <v>0</v>
      </c>
      <c r="P129">
        <v>0</v>
      </c>
      <c r="Q129" s="8">
        <v>6498.770803202578</v>
      </c>
      <c r="R129" s="8">
        <v>5893.877984107825</v>
      </c>
      <c r="S129" s="8">
        <v>12392.648787310402</v>
      </c>
      <c r="T129" s="1">
        <v>0</v>
      </c>
      <c r="U129" s="1">
        <v>0</v>
      </c>
      <c r="V129" s="1">
        <v>0</v>
      </c>
    </row>
    <row r="130" spans="1:22" ht="15">
      <c r="A130" s="23">
        <v>200</v>
      </c>
      <c r="B130" s="23">
        <v>208</v>
      </c>
      <c r="C130" t="s">
        <v>4</v>
      </c>
      <c r="D130" t="s">
        <v>92</v>
      </c>
      <c r="E130">
        <v>10</v>
      </c>
      <c r="F130">
        <v>1</v>
      </c>
      <c r="G130">
        <v>11</v>
      </c>
      <c r="H130">
        <v>9672</v>
      </c>
      <c r="I130">
        <v>10195</v>
      </c>
      <c r="J130">
        <v>19867</v>
      </c>
      <c r="K130" s="1">
        <v>103.3912353515625</v>
      </c>
      <c r="L130" s="1">
        <v>9.808730125427246</v>
      </c>
      <c r="M130" s="1">
        <v>55.36819839477539</v>
      </c>
      <c r="N130">
        <v>0</v>
      </c>
      <c r="O130">
        <v>1</v>
      </c>
      <c r="P130">
        <v>1</v>
      </c>
      <c r="Q130" s="8">
        <v>9486.673310312539</v>
      </c>
      <c r="R130" s="8">
        <v>10012.028085814329</v>
      </c>
      <c r="S130" s="8">
        <v>19498.701396126868</v>
      </c>
      <c r="T130" s="1">
        <v>0</v>
      </c>
      <c r="U130" s="1">
        <v>9.987986364289798</v>
      </c>
      <c r="V130" s="1">
        <v>5.128546664131363</v>
      </c>
    </row>
    <row r="131" spans="1:22" ht="15">
      <c r="A131" s="23">
        <v>500</v>
      </c>
      <c r="B131" s="23">
        <v>510</v>
      </c>
      <c r="C131" t="s">
        <v>5</v>
      </c>
      <c r="D131" t="s">
        <v>117</v>
      </c>
      <c r="E131">
        <v>7</v>
      </c>
      <c r="F131">
        <v>0</v>
      </c>
      <c r="G131">
        <v>7</v>
      </c>
      <c r="H131">
        <v>5728</v>
      </c>
      <c r="I131">
        <v>6194</v>
      </c>
      <c r="J131">
        <v>11922</v>
      </c>
      <c r="K131" s="1">
        <v>122.20670318603516</v>
      </c>
      <c r="L131" s="1">
        <v>0</v>
      </c>
      <c r="M131" s="1">
        <v>58.71498107910156</v>
      </c>
      <c r="N131">
        <v>5</v>
      </c>
      <c r="O131">
        <v>3</v>
      </c>
      <c r="P131">
        <v>8</v>
      </c>
      <c r="Q131" s="8">
        <v>5863.7631077586175</v>
      </c>
      <c r="R131" s="8">
        <v>6259.207208652318</v>
      </c>
      <c r="S131" s="8">
        <v>12122.970316410934</v>
      </c>
      <c r="T131" s="1">
        <v>85.26947470617064</v>
      </c>
      <c r="U131" s="1">
        <v>47.929392653002395</v>
      </c>
      <c r="V131" s="1">
        <v>65.99042801556936</v>
      </c>
    </row>
    <row r="132" spans="1:22" ht="15">
      <c r="A132" s="23">
        <v>2100</v>
      </c>
      <c r="B132" s="23">
        <v>2104</v>
      </c>
      <c r="C132" t="s">
        <v>9</v>
      </c>
      <c r="D132" t="s">
        <v>176</v>
      </c>
      <c r="E132">
        <v>6</v>
      </c>
      <c r="F132">
        <v>0</v>
      </c>
      <c r="G132">
        <v>6</v>
      </c>
      <c r="H132">
        <v>4149</v>
      </c>
      <c r="I132">
        <v>5575</v>
      </c>
      <c r="J132">
        <v>9724</v>
      </c>
      <c r="K132" s="1">
        <v>144.6131591796875</v>
      </c>
      <c r="L132" s="1">
        <v>0</v>
      </c>
      <c r="M132" s="1">
        <v>61.7030029296875</v>
      </c>
      <c r="N132">
        <v>1</v>
      </c>
      <c r="O132">
        <v>0</v>
      </c>
      <c r="P132">
        <v>1</v>
      </c>
      <c r="Q132" s="8">
        <v>4086.379791269298</v>
      </c>
      <c r="R132" s="8">
        <v>5464.111058664691</v>
      </c>
      <c r="S132" s="8">
        <v>9550.490849933989</v>
      </c>
      <c r="T132" s="1">
        <v>24.471538405131533</v>
      </c>
      <c r="U132" s="1">
        <v>0</v>
      </c>
      <c r="V132" s="1">
        <v>10.470666018248808</v>
      </c>
    </row>
    <row r="133" spans="1:22" ht="15">
      <c r="A133" s="23">
        <v>1900</v>
      </c>
      <c r="B133" s="64">
        <v>1905</v>
      </c>
      <c r="C133" s="35" t="s">
        <v>21</v>
      </c>
      <c r="D133" s="35" t="s">
        <v>329</v>
      </c>
      <c r="E133">
        <v>14</v>
      </c>
      <c r="F133">
        <v>0</v>
      </c>
      <c r="G133">
        <v>14</v>
      </c>
      <c r="H133">
        <v>8991</v>
      </c>
      <c r="I133">
        <v>10825</v>
      </c>
      <c r="J133">
        <v>19816</v>
      </c>
      <c r="K133" s="1">
        <v>155.71127319335938</v>
      </c>
      <c r="L133" s="1">
        <v>0</v>
      </c>
      <c r="M133" s="1">
        <v>70.64997863769531</v>
      </c>
      <c r="N133" s="35">
        <v>15</v>
      </c>
      <c r="O133" s="35">
        <v>4</v>
      </c>
      <c r="P133" s="35">
        <v>19</v>
      </c>
      <c r="Q133" s="58">
        <v>8757.07331053122</v>
      </c>
      <c r="R133" s="58">
        <v>10521.243450980715</v>
      </c>
      <c r="S133" s="58">
        <v>19278.316761511935</v>
      </c>
      <c r="T133" s="59">
        <v>171.2901042173652</v>
      </c>
      <c r="U133" s="59">
        <v>38.018319969843</v>
      </c>
      <c r="V133" s="59">
        <v>98.55632229226786</v>
      </c>
    </row>
    <row r="134" spans="1:22" ht="15">
      <c r="A134" s="23">
        <v>1900</v>
      </c>
      <c r="B134" s="23">
        <v>1902</v>
      </c>
      <c r="C134" t="s">
        <v>21</v>
      </c>
      <c r="D134" t="s">
        <v>323</v>
      </c>
      <c r="E134">
        <v>8</v>
      </c>
      <c r="F134">
        <v>1</v>
      </c>
      <c r="G134">
        <v>9</v>
      </c>
      <c r="H134">
        <v>6424</v>
      </c>
      <c r="I134">
        <v>6232</v>
      </c>
      <c r="J134">
        <v>12656</v>
      </c>
      <c r="K134" s="1">
        <v>124.53300476074219</v>
      </c>
      <c r="L134" s="1">
        <v>16.046213150024414</v>
      </c>
      <c r="M134" s="1">
        <v>71.11251831054688</v>
      </c>
      <c r="N134">
        <v>1</v>
      </c>
      <c r="O134">
        <v>1</v>
      </c>
      <c r="P134">
        <v>2</v>
      </c>
      <c r="Q134" s="8">
        <v>6266.699986134558</v>
      </c>
      <c r="R134" s="8">
        <v>6184.954762462365</v>
      </c>
      <c r="S134" s="8">
        <v>12451.654748596922</v>
      </c>
      <c r="T134" s="1">
        <v>15.957361964232511</v>
      </c>
      <c r="U134" s="1">
        <v>16.1682670028435</v>
      </c>
      <c r="V134" s="1">
        <v>16.06212218681508</v>
      </c>
    </row>
    <row r="135" spans="1:22" ht="15">
      <c r="A135" s="23">
        <v>1900</v>
      </c>
      <c r="B135" s="23">
        <v>1910</v>
      </c>
      <c r="C135" t="s">
        <v>21</v>
      </c>
      <c r="D135" t="s">
        <v>325</v>
      </c>
      <c r="E135">
        <v>7</v>
      </c>
      <c r="F135">
        <v>1</v>
      </c>
      <c r="G135">
        <v>8</v>
      </c>
      <c r="H135">
        <v>5100</v>
      </c>
      <c r="I135">
        <v>5735</v>
      </c>
      <c r="J135">
        <v>10835</v>
      </c>
      <c r="K135" s="1">
        <v>137.25489807128906</v>
      </c>
      <c r="L135" s="1">
        <v>17.436792373657227</v>
      </c>
      <c r="M135" s="1">
        <v>73.83479309082031</v>
      </c>
      <c r="N135">
        <v>7</v>
      </c>
      <c r="O135">
        <v>1</v>
      </c>
      <c r="P135">
        <v>8</v>
      </c>
      <c r="Q135" s="8">
        <v>5060.516226878785</v>
      </c>
      <c r="R135" s="8">
        <v>5612.488048509577</v>
      </c>
      <c r="S135" s="8">
        <v>10673.004275388363</v>
      </c>
      <c r="T135" s="1">
        <v>138.3258087943618</v>
      </c>
      <c r="U135" s="1">
        <v>17.81740987877123</v>
      </c>
      <c r="V135" s="1">
        <v>74.95546514909365</v>
      </c>
    </row>
    <row r="136" spans="1:22" ht="15">
      <c r="A136" s="23">
        <v>600</v>
      </c>
      <c r="B136" s="23">
        <v>610</v>
      </c>
      <c r="C136" t="s">
        <v>17</v>
      </c>
      <c r="D136" t="s">
        <v>278</v>
      </c>
      <c r="E136">
        <v>17</v>
      </c>
      <c r="F136">
        <v>1</v>
      </c>
      <c r="G136">
        <v>18</v>
      </c>
      <c r="H136">
        <v>10545</v>
      </c>
      <c r="I136">
        <v>12244</v>
      </c>
      <c r="J136">
        <v>22789</v>
      </c>
      <c r="K136" s="1">
        <v>161.21385192871094</v>
      </c>
      <c r="L136" s="1">
        <v>8.167265892028809</v>
      </c>
      <c r="M136" s="1">
        <v>78.9854736328125</v>
      </c>
      <c r="N136">
        <v>19</v>
      </c>
      <c r="O136">
        <v>1</v>
      </c>
      <c r="P136">
        <v>20</v>
      </c>
      <c r="Q136" s="8">
        <v>10453.764389201766</v>
      </c>
      <c r="R136" s="8">
        <v>12028.764014906119</v>
      </c>
      <c r="S136" s="8">
        <v>22482.528404107885</v>
      </c>
      <c r="T136" s="1">
        <v>181.75270928839836</v>
      </c>
      <c r="U136" s="1">
        <v>8.313406088612211</v>
      </c>
      <c r="V136" s="1">
        <v>88.95796611712812</v>
      </c>
    </row>
    <row r="137" spans="1:22" ht="15">
      <c r="A137" s="23">
        <v>1700</v>
      </c>
      <c r="B137" s="23">
        <v>1711</v>
      </c>
      <c r="C137" t="s">
        <v>11</v>
      </c>
      <c r="D137" t="s">
        <v>79</v>
      </c>
      <c r="E137">
        <v>20</v>
      </c>
      <c r="F137">
        <v>1</v>
      </c>
      <c r="G137">
        <v>21</v>
      </c>
      <c r="H137">
        <v>9654</v>
      </c>
      <c r="I137">
        <v>12144</v>
      </c>
      <c r="J137">
        <v>21798</v>
      </c>
      <c r="K137" s="1">
        <v>207.1680145263672</v>
      </c>
      <c r="L137" s="1">
        <v>8.234519004821777</v>
      </c>
      <c r="M137" s="1">
        <v>96.339111328125</v>
      </c>
      <c r="N137">
        <v>15</v>
      </c>
      <c r="O137">
        <v>2</v>
      </c>
      <c r="P137">
        <v>17</v>
      </c>
      <c r="Q137" s="8">
        <v>10107.481478040247</v>
      </c>
      <c r="R137" s="8">
        <v>12506.94415926763</v>
      </c>
      <c r="S137" s="8">
        <v>22614.425637307875</v>
      </c>
      <c r="T137" s="1">
        <v>148.4049219638874</v>
      </c>
      <c r="U137" s="1">
        <v>15.991116411261837</v>
      </c>
      <c r="V137" s="1">
        <v>75.17325565834604</v>
      </c>
    </row>
    <row r="138" spans="1:22" ht="15">
      <c r="A138" s="65">
        <v>1000</v>
      </c>
      <c r="B138" s="65">
        <v>1004</v>
      </c>
      <c r="C138" s="61" t="s">
        <v>19</v>
      </c>
      <c r="D138" s="61" t="s">
        <v>304</v>
      </c>
      <c r="E138" s="61"/>
      <c r="F138" s="61"/>
      <c r="G138" s="61"/>
      <c r="H138" s="61"/>
      <c r="I138" s="61"/>
      <c r="J138" s="61"/>
      <c r="K138" s="68"/>
      <c r="L138" s="68"/>
      <c r="M138" s="68"/>
      <c r="N138">
        <v>4</v>
      </c>
      <c r="O138">
        <v>0</v>
      </c>
      <c r="P138">
        <v>4</v>
      </c>
      <c r="Q138" s="8">
        <v>11205.018382797556</v>
      </c>
      <c r="R138" s="8">
        <v>12460.355291927912</v>
      </c>
      <c r="S138" s="8">
        <v>23665.373674725466</v>
      </c>
      <c r="T138" s="1">
        <v>35.69829038514545</v>
      </c>
      <c r="U138" s="1">
        <v>0</v>
      </c>
      <c r="V138" s="1">
        <v>16.902331883616043</v>
      </c>
    </row>
    <row r="139" spans="1:22" ht="15.75" thickBot="1">
      <c r="A139" s="76">
        <v>2200</v>
      </c>
      <c r="B139" s="76">
        <v>2203</v>
      </c>
      <c r="C139" s="60" t="s">
        <v>10</v>
      </c>
      <c r="D139" s="60" t="s">
        <v>190</v>
      </c>
      <c r="E139" s="60"/>
      <c r="F139" s="60"/>
      <c r="G139" s="60"/>
      <c r="H139" s="60"/>
      <c r="I139" s="60"/>
      <c r="J139" s="60"/>
      <c r="K139" s="77"/>
      <c r="L139" s="77"/>
      <c r="M139" s="77"/>
      <c r="N139" s="3">
        <v>3</v>
      </c>
      <c r="O139" s="3">
        <v>2</v>
      </c>
      <c r="P139" s="3">
        <v>5</v>
      </c>
      <c r="Q139" s="7">
        <v>12302.956876375436</v>
      </c>
      <c r="R139" s="7">
        <v>12674.391854139714</v>
      </c>
      <c r="S139" s="7">
        <v>24977.34873051515</v>
      </c>
      <c r="T139" s="4">
        <v>24.384381983494585</v>
      </c>
      <c r="U139" s="4">
        <v>15.779849818567502</v>
      </c>
      <c r="V139" s="4">
        <v>20.018137449037717</v>
      </c>
    </row>
    <row r="141" spans="3:22" ht="15">
      <c r="C141" s="21"/>
      <c r="D141" s="18" t="s">
        <v>383</v>
      </c>
      <c r="E141" s="5">
        <f aca="true" t="shared" si="0" ref="E141:J141">SUM(E3:E140)</f>
        <v>292</v>
      </c>
      <c r="F141" s="5">
        <f t="shared" si="0"/>
        <v>36</v>
      </c>
      <c r="G141" s="5">
        <f t="shared" si="0"/>
        <v>328</v>
      </c>
      <c r="H141" s="17">
        <f t="shared" si="0"/>
        <v>939425</v>
      </c>
      <c r="I141" s="17">
        <f t="shared" si="0"/>
        <v>1009107</v>
      </c>
      <c r="J141" s="17">
        <f t="shared" si="0"/>
        <v>1948532</v>
      </c>
      <c r="K141" s="22">
        <f>100000*(E141/H141)</f>
        <v>31.082843228570667</v>
      </c>
      <c r="L141" s="22">
        <f>100000*(F141/I141)</f>
        <v>3.567510680235099</v>
      </c>
      <c r="M141" s="22">
        <f>100000*(G141/J141)</f>
        <v>16.833185187618167</v>
      </c>
      <c r="N141" s="5">
        <f>SUM(N3:N139)</f>
        <v>310</v>
      </c>
      <c r="O141" s="5">
        <f>SUM(O3:O139)</f>
        <v>44</v>
      </c>
      <c r="P141" s="5">
        <f>SUM(P3:P139)</f>
        <v>354</v>
      </c>
      <c r="Q141" s="17">
        <f>SUM(Q3:Q139)</f>
        <v>951271.2779427273</v>
      </c>
      <c r="R141" s="17">
        <f>SUM(R3:R139)</f>
        <v>1020922.4567017389</v>
      </c>
      <c r="S141" s="17">
        <f>SUM(S3:S139)</f>
        <v>1972193.7346444668</v>
      </c>
      <c r="T141" s="22">
        <f>100000*(N141/Q141)</f>
        <v>32.58797013933012</v>
      </c>
      <c r="U141" s="22">
        <f>100000*(O141/R141)</f>
        <v>4.309827814166159</v>
      </c>
      <c r="V141" s="22">
        <f>100000*(P141/S141)</f>
        <v>17.949555045301704</v>
      </c>
    </row>
    <row r="142" spans="8:10" ht="15">
      <c r="H142" s="8"/>
      <c r="I142" s="8"/>
      <c r="J142" s="8"/>
    </row>
    <row r="143" spans="1:22" ht="15.75" thickBot="1">
      <c r="A143" s="33"/>
      <c r="B143" s="33"/>
      <c r="C143" s="25" t="s">
        <v>393</v>
      </c>
      <c r="D143" s="26" t="s">
        <v>392</v>
      </c>
      <c r="E143" s="27">
        <v>3312</v>
      </c>
      <c r="F143" s="27">
        <v>569</v>
      </c>
      <c r="G143" s="27">
        <v>3881</v>
      </c>
      <c r="H143" s="28">
        <v>8465353</v>
      </c>
      <c r="I143" s="28">
        <v>8836397</v>
      </c>
      <c r="J143" s="28">
        <v>17301750</v>
      </c>
      <c r="K143" s="69">
        <v>39.124180645508815</v>
      </c>
      <c r="L143" s="69">
        <v>6.439276098618023</v>
      </c>
      <c r="M143" s="69">
        <v>22.43125695377635</v>
      </c>
      <c r="N143" s="27">
        <v>3817</v>
      </c>
      <c r="O143" s="27">
        <v>593</v>
      </c>
      <c r="P143" s="27">
        <v>4410</v>
      </c>
      <c r="Q143" s="28">
        <v>8277006.815999999</v>
      </c>
      <c r="R143" s="28">
        <v>8647183.806366688</v>
      </c>
      <c r="S143" s="28">
        <v>16924190.62236668</v>
      </c>
      <c r="T143" s="29">
        <v>46.115704443078236</v>
      </c>
      <c r="U143" s="29">
        <v>6.857724009097507</v>
      </c>
      <c r="V143" s="29">
        <v>26.05737608610854</v>
      </c>
    </row>
    <row r="144" ht="15">
      <c r="A144" s="21" t="s">
        <v>361</v>
      </c>
    </row>
    <row r="145" spans="4:22" ht="15">
      <c r="D145" s="31" t="s">
        <v>394</v>
      </c>
      <c r="E145" s="79">
        <f>E141/E143</f>
        <v>0.08816425120772947</v>
      </c>
      <c r="F145" s="79">
        <f>F141/F143</f>
        <v>0.0632688927943761</v>
      </c>
      <c r="G145" s="79">
        <f>G141/G143</f>
        <v>0.08451430043803143</v>
      </c>
      <c r="H145" s="79">
        <f>H141/H143</f>
        <v>0.11097292694114469</v>
      </c>
      <c r="I145" s="79">
        <f>I141/I143</f>
        <v>0.11419892066868431</v>
      </c>
      <c r="J145" s="79">
        <f>J141/J143</f>
        <v>0.1126205152657968</v>
      </c>
      <c r="K145" s="80">
        <f>K141/K143</f>
        <v>0.7944663048717101</v>
      </c>
      <c r="L145" s="80">
        <f>L141/L143</f>
        <v>0.5540235619032933</v>
      </c>
      <c r="M145" s="80">
        <f>M141/M143</f>
        <v>0.7504343257404602</v>
      </c>
      <c r="N145" s="79">
        <f>N141/N143</f>
        <v>0.08121561435682473</v>
      </c>
      <c r="O145" s="79">
        <f>O141/O143</f>
        <v>0.07419898819561552</v>
      </c>
      <c r="P145" s="79">
        <f>P141/P143</f>
        <v>0.08027210884353742</v>
      </c>
      <c r="Q145" s="79">
        <f>Q141/Q143</f>
        <v>0.1149293819722194</v>
      </c>
      <c r="R145" s="79">
        <f>R141/R143</f>
        <v>0.11806415586425505</v>
      </c>
      <c r="S145" s="79">
        <f>S141/S143</f>
        <v>0.11653105183287488</v>
      </c>
      <c r="T145" s="80">
        <f>T141/T143</f>
        <v>0.7066566700624569</v>
      </c>
      <c r="U145" s="80">
        <f>U141/U143</f>
        <v>0.628463293134677</v>
      </c>
      <c r="V145" s="80">
        <f>V141/V143</f>
        <v>0.6888473722751693</v>
      </c>
    </row>
    <row r="146" ht="15">
      <c r="A146" s="18" t="s">
        <v>419</v>
      </c>
    </row>
    <row r="147" ht="15">
      <c r="A147" t="s">
        <v>420</v>
      </c>
    </row>
    <row r="148" ht="15">
      <c r="A148" t="s">
        <v>418</v>
      </c>
    </row>
  </sheetData>
  <sheetProtection/>
  <conditionalFormatting sqref="V3:V139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3:M13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5"/>
  <sheetViews>
    <sheetView zoomScalePageLayoutView="0" workbookViewId="0" topLeftCell="A157">
      <selection activeCell="A183" sqref="A183"/>
    </sheetView>
  </sheetViews>
  <sheetFormatPr defaultColWidth="11.421875" defaultRowHeight="15"/>
  <cols>
    <col min="2" max="2" width="10.421875" style="0" customWidth="1"/>
    <col min="3" max="3" width="17.00390625" style="0" bestFit="1" customWidth="1"/>
    <col min="4" max="4" width="25.8515625" style="0" bestFit="1" customWidth="1"/>
    <col min="5" max="5" width="18.140625" style="0" bestFit="1" customWidth="1"/>
    <col min="6" max="6" width="17.421875" style="0" bestFit="1" customWidth="1"/>
    <col min="7" max="7" width="14.8515625" style="0" bestFit="1" customWidth="1"/>
    <col min="8" max="8" width="12.8515625" style="0" bestFit="1" customWidth="1"/>
    <col min="9" max="9" width="12.140625" style="0" bestFit="1" customWidth="1"/>
    <col min="10" max="10" width="10.140625" style="0" bestFit="1" customWidth="1"/>
    <col min="11" max="11" width="12.421875" style="0" bestFit="1" customWidth="1"/>
    <col min="12" max="12" width="11.8515625" style="0" bestFit="1" customWidth="1"/>
    <col min="13" max="13" width="9.140625" style="0" bestFit="1" customWidth="1"/>
    <col min="14" max="14" width="17.7109375" style="0" bestFit="1" customWidth="1"/>
    <col min="15" max="15" width="16.8515625" style="0" bestFit="1" customWidth="1"/>
    <col min="16" max="16" width="14.421875" style="0" bestFit="1" customWidth="1"/>
    <col min="17" max="17" width="12.421875" style="0" bestFit="1" customWidth="1"/>
    <col min="18" max="19" width="12.00390625" style="0" bestFit="1" customWidth="1"/>
    <col min="20" max="20" width="12.140625" style="0" bestFit="1" customWidth="1"/>
    <col min="21" max="22" width="12.00390625" style="0" bestFit="1" customWidth="1"/>
    <col min="23" max="23" width="9.00390625" style="0" customWidth="1"/>
  </cols>
  <sheetData>
    <row r="1" spans="1:22" ht="15.75">
      <c r="A1" s="78"/>
      <c r="B1" s="78"/>
      <c r="C1" s="78"/>
      <c r="D1" s="78"/>
      <c r="E1" s="72" t="s">
        <v>421</v>
      </c>
      <c r="F1" s="70"/>
      <c r="G1" s="70"/>
      <c r="H1" s="70"/>
      <c r="I1" s="70"/>
      <c r="J1" s="70"/>
      <c r="K1" s="70"/>
      <c r="L1" s="70"/>
      <c r="M1" s="70"/>
      <c r="N1" s="75" t="s">
        <v>391</v>
      </c>
      <c r="O1" s="73"/>
      <c r="P1" s="73"/>
      <c r="Q1" s="73"/>
      <c r="R1" s="73"/>
      <c r="S1" s="73"/>
      <c r="T1" s="73"/>
      <c r="U1" s="73"/>
      <c r="V1" s="73"/>
    </row>
    <row r="2" spans="1:22" ht="15.75" thickBot="1">
      <c r="A2" s="2" t="s">
        <v>416</v>
      </c>
      <c r="B2" s="2" t="s">
        <v>417</v>
      </c>
      <c r="C2" s="2" t="s">
        <v>22</v>
      </c>
      <c r="D2" s="2" t="s">
        <v>23</v>
      </c>
      <c r="E2" s="71" t="s">
        <v>368</v>
      </c>
      <c r="F2" s="71" t="s">
        <v>369</v>
      </c>
      <c r="G2" s="71" t="s">
        <v>370</v>
      </c>
      <c r="H2" s="71" t="s">
        <v>371</v>
      </c>
      <c r="I2" s="71" t="s">
        <v>372</v>
      </c>
      <c r="J2" s="71" t="s">
        <v>373</v>
      </c>
      <c r="K2" s="71" t="s">
        <v>374</v>
      </c>
      <c r="L2" s="71" t="s">
        <v>375</v>
      </c>
      <c r="M2" s="71" t="s">
        <v>376</v>
      </c>
      <c r="N2" s="74" t="s">
        <v>368</v>
      </c>
      <c r="O2" s="74" t="s">
        <v>369</v>
      </c>
      <c r="P2" s="74" t="s">
        <v>370</v>
      </c>
      <c r="Q2" s="74" t="s">
        <v>371</v>
      </c>
      <c r="R2" s="74" t="s">
        <v>372</v>
      </c>
      <c r="S2" s="74" t="s">
        <v>373</v>
      </c>
      <c r="T2" s="74" t="s">
        <v>374</v>
      </c>
      <c r="U2" s="74" t="s">
        <v>375</v>
      </c>
      <c r="V2" s="74" t="s">
        <v>376</v>
      </c>
    </row>
    <row r="3" spans="1:22" ht="15">
      <c r="A3" s="23">
        <v>400</v>
      </c>
      <c r="B3" s="23">
        <v>402</v>
      </c>
      <c r="C3" t="s">
        <v>2</v>
      </c>
      <c r="D3" t="s">
        <v>60</v>
      </c>
      <c r="E3">
        <v>0</v>
      </c>
      <c r="F3">
        <v>0</v>
      </c>
      <c r="G3">
        <v>0</v>
      </c>
      <c r="H3">
        <v>12720</v>
      </c>
      <c r="I3">
        <v>13876</v>
      </c>
      <c r="J3">
        <v>26596</v>
      </c>
      <c r="K3" s="1">
        <v>0</v>
      </c>
      <c r="L3" s="1">
        <v>0</v>
      </c>
      <c r="M3" s="1">
        <v>0</v>
      </c>
      <c r="N3">
        <v>0</v>
      </c>
      <c r="O3">
        <v>0</v>
      </c>
      <c r="P3">
        <v>0</v>
      </c>
      <c r="Q3" s="8">
        <v>12552.619562163429</v>
      </c>
      <c r="R3" s="8">
        <v>13691.693901569848</v>
      </c>
      <c r="S3" s="8">
        <v>26244.313463733277</v>
      </c>
      <c r="T3" s="1">
        <v>0</v>
      </c>
      <c r="U3" s="1">
        <v>0</v>
      </c>
      <c r="V3" s="1">
        <v>0</v>
      </c>
    </row>
    <row r="4" spans="1:22" ht="15">
      <c r="A4" s="23">
        <v>400</v>
      </c>
      <c r="B4" s="23">
        <v>409</v>
      </c>
      <c r="C4" t="s">
        <v>2</v>
      </c>
      <c r="D4" t="s">
        <v>56</v>
      </c>
      <c r="E4">
        <v>0</v>
      </c>
      <c r="F4">
        <v>0</v>
      </c>
      <c r="G4">
        <v>0</v>
      </c>
      <c r="H4">
        <v>19758</v>
      </c>
      <c r="I4">
        <v>21019</v>
      </c>
      <c r="J4">
        <v>40777</v>
      </c>
      <c r="K4" s="1">
        <v>0</v>
      </c>
      <c r="L4" s="1">
        <v>0</v>
      </c>
      <c r="M4" s="1">
        <v>0</v>
      </c>
      <c r="N4">
        <v>2</v>
      </c>
      <c r="O4">
        <v>0</v>
      </c>
      <c r="P4">
        <v>2</v>
      </c>
      <c r="Q4" s="8">
        <v>19212.144984218594</v>
      </c>
      <c r="R4" s="8">
        <v>20432.73976061984</v>
      </c>
      <c r="S4" s="8">
        <v>39644.88474483843</v>
      </c>
      <c r="T4" s="1">
        <v>10.410081756320583</v>
      </c>
      <c r="U4" s="1">
        <v>0</v>
      </c>
      <c r="V4" s="1">
        <v>5.044787020752759</v>
      </c>
    </row>
    <row r="5" spans="1:22" ht="15">
      <c r="A5" s="23">
        <v>400</v>
      </c>
      <c r="B5" s="23">
        <v>412</v>
      </c>
      <c r="C5" t="s">
        <v>2</v>
      </c>
      <c r="D5" t="s">
        <v>65</v>
      </c>
      <c r="E5">
        <v>0</v>
      </c>
      <c r="F5">
        <v>0</v>
      </c>
      <c r="G5">
        <v>0</v>
      </c>
      <c r="H5">
        <v>19481</v>
      </c>
      <c r="I5">
        <v>17465</v>
      </c>
      <c r="J5">
        <v>36946</v>
      </c>
      <c r="K5" s="1">
        <v>0</v>
      </c>
      <c r="L5" s="1">
        <v>0</v>
      </c>
      <c r="M5" s="1">
        <v>0</v>
      </c>
      <c r="N5">
        <v>4</v>
      </c>
      <c r="O5">
        <v>0</v>
      </c>
      <c r="P5">
        <v>4</v>
      </c>
      <c r="Q5" s="8">
        <v>19014.642056957044</v>
      </c>
      <c r="R5" s="8">
        <v>17111.705936959694</v>
      </c>
      <c r="S5" s="8">
        <v>36126.34799391674</v>
      </c>
      <c r="T5" s="1">
        <v>21.03642018618219</v>
      </c>
      <c r="U5" s="1">
        <v>0</v>
      </c>
      <c r="V5" s="1">
        <v>11.072251202013428</v>
      </c>
    </row>
    <row r="6" spans="1:22" ht="15">
      <c r="A6" s="23">
        <v>700</v>
      </c>
      <c r="B6" s="23">
        <v>704</v>
      </c>
      <c r="C6" t="s">
        <v>18</v>
      </c>
      <c r="D6" t="s">
        <v>341</v>
      </c>
      <c r="E6">
        <v>0</v>
      </c>
      <c r="F6">
        <v>0</v>
      </c>
      <c r="G6">
        <v>0</v>
      </c>
      <c r="H6">
        <v>14133</v>
      </c>
      <c r="I6">
        <v>13310</v>
      </c>
      <c r="J6">
        <v>27443</v>
      </c>
      <c r="K6" s="1">
        <v>0</v>
      </c>
      <c r="L6" s="1">
        <v>0</v>
      </c>
      <c r="M6" s="1">
        <v>0</v>
      </c>
      <c r="N6">
        <v>1</v>
      </c>
      <c r="O6">
        <v>0</v>
      </c>
      <c r="P6">
        <v>1</v>
      </c>
      <c r="Q6" s="8">
        <v>13841.136883343</v>
      </c>
      <c r="R6" s="8">
        <v>13103.288980345262</v>
      </c>
      <c r="S6" s="8">
        <v>26944.425863688262</v>
      </c>
      <c r="T6" s="1">
        <v>7.224840043330845</v>
      </c>
      <c r="U6" s="1">
        <v>0</v>
      </c>
      <c r="V6" s="1">
        <v>3.711342765509259</v>
      </c>
    </row>
    <row r="7" spans="1:22" ht="15">
      <c r="A7" s="23">
        <v>800</v>
      </c>
      <c r="B7" s="23">
        <v>803</v>
      </c>
      <c r="C7" t="s">
        <v>380</v>
      </c>
      <c r="D7" t="s">
        <v>318</v>
      </c>
      <c r="E7">
        <v>0</v>
      </c>
      <c r="F7">
        <v>0</v>
      </c>
      <c r="G7">
        <v>0</v>
      </c>
      <c r="H7">
        <v>38152</v>
      </c>
      <c r="I7">
        <v>39716</v>
      </c>
      <c r="J7">
        <v>77868</v>
      </c>
      <c r="K7" s="1">
        <v>0</v>
      </c>
      <c r="L7" s="1">
        <v>0</v>
      </c>
      <c r="M7" s="1">
        <v>0</v>
      </c>
      <c r="N7">
        <v>1</v>
      </c>
      <c r="O7">
        <v>0</v>
      </c>
      <c r="P7">
        <v>1</v>
      </c>
      <c r="Q7" s="8">
        <v>37057.8226825789</v>
      </c>
      <c r="R7" s="8">
        <v>38713.65414115939</v>
      </c>
      <c r="S7" s="8">
        <v>75771.4768237383</v>
      </c>
      <c r="T7" s="1">
        <v>2.6984855763533724</v>
      </c>
      <c r="U7" s="1">
        <v>0</v>
      </c>
      <c r="V7" s="1">
        <v>1.319757832259529</v>
      </c>
    </row>
    <row r="8" spans="1:22" ht="15">
      <c r="A8" s="23">
        <v>800</v>
      </c>
      <c r="B8" s="23">
        <v>808</v>
      </c>
      <c r="C8" t="s">
        <v>380</v>
      </c>
      <c r="D8" t="s">
        <v>342</v>
      </c>
      <c r="E8">
        <v>0</v>
      </c>
      <c r="F8">
        <v>0</v>
      </c>
      <c r="G8">
        <v>0</v>
      </c>
      <c r="H8">
        <v>13022</v>
      </c>
      <c r="I8">
        <v>13793</v>
      </c>
      <c r="J8">
        <v>26815</v>
      </c>
      <c r="K8" s="1">
        <v>0</v>
      </c>
      <c r="L8" s="1">
        <v>0</v>
      </c>
      <c r="M8" s="1">
        <v>0</v>
      </c>
      <c r="N8">
        <v>1</v>
      </c>
      <c r="O8">
        <v>0</v>
      </c>
      <c r="P8">
        <v>1</v>
      </c>
      <c r="Q8" s="8">
        <v>12219.797579620537</v>
      </c>
      <c r="R8" s="8">
        <v>13043.343801941932</v>
      </c>
      <c r="S8" s="8">
        <v>25263.14138156247</v>
      </c>
      <c r="T8" s="1">
        <v>8.18344161173129</v>
      </c>
      <c r="U8" s="1">
        <v>0</v>
      </c>
      <c r="V8" s="1">
        <v>3.9583359206856965</v>
      </c>
    </row>
    <row r="9" spans="1:22" ht="15">
      <c r="A9" s="23">
        <v>900</v>
      </c>
      <c r="B9" s="23">
        <v>903</v>
      </c>
      <c r="C9" t="s">
        <v>12</v>
      </c>
      <c r="D9" t="s">
        <v>206</v>
      </c>
      <c r="E9">
        <v>0</v>
      </c>
      <c r="F9">
        <v>0</v>
      </c>
      <c r="G9">
        <v>0</v>
      </c>
      <c r="H9">
        <v>19901</v>
      </c>
      <c r="I9">
        <v>21390</v>
      </c>
      <c r="J9">
        <v>41291</v>
      </c>
      <c r="K9" s="1">
        <v>0</v>
      </c>
      <c r="L9" s="1">
        <v>0</v>
      </c>
      <c r="M9" s="1">
        <v>0</v>
      </c>
      <c r="N9">
        <v>3</v>
      </c>
      <c r="O9">
        <v>0</v>
      </c>
      <c r="P9">
        <v>3</v>
      </c>
      <c r="Q9" s="8">
        <v>19243.61293590805</v>
      </c>
      <c r="R9" s="8">
        <v>20745.24645640285</v>
      </c>
      <c r="S9" s="8">
        <v>39988.8593923109</v>
      </c>
      <c r="T9" s="1">
        <v>15.589588140187972</v>
      </c>
      <c r="U9" s="1">
        <v>0</v>
      </c>
      <c r="V9" s="1">
        <v>7.5020894458841285</v>
      </c>
    </row>
    <row r="10" spans="1:22" ht="15">
      <c r="A10" s="23">
        <v>900</v>
      </c>
      <c r="B10" s="23">
        <v>904</v>
      </c>
      <c r="C10" t="s">
        <v>12</v>
      </c>
      <c r="D10" t="s">
        <v>209</v>
      </c>
      <c r="E10">
        <v>0</v>
      </c>
      <c r="F10">
        <v>0</v>
      </c>
      <c r="G10">
        <v>0</v>
      </c>
      <c r="H10">
        <v>18750</v>
      </c>
      <c r="I10">
        <v>21032</v>
      </c>
      <c r="J10">
        <v>39782</v>
      </c>
      <c r="K10" s="1">
        <v>0</v>
      </c>
      <c r="L10" s="1">
        <v>0</v>
      </c>
      <c r="M10" s="1">
        <v>0</v>
      </c>
      <c r="N10">
        <v>0</v>
      </c>
      <c r="O10">
        <v>0</v>
      </c>
      <c r="P10">
        <v>0</v>
      </c>
      <c r="Q10" s="8">
        <v>18424.823950429934</v>
      </c>
      <c r="R10" s="8">
        <v>20674.708754458705</v>
      </c>
      <c r="S10" s="8">
        <v>39099.53270488864</v>
      </c>
      <c r="T10" s="1">
        <v>0</v>
      </c>
      <c r="U10" s="1">
        <v>0</v>
      </c>
      <c r="V10" s="1">
        <v>0</v>
      </c>
    </row>
    <row r="11" spans="1:22" ht="15">
      <c r="A11" s="23">
        <v>900</v>
      </c>
      <c r="B11" s="23">
        <v>906</v>
      </c>
      <c r="C11" t="s">
        <v>12</v>
      </c>
      <c r="D11" t="s">
        <v>195</v>
      </c>
      <c r="E11">
        <v>0</v>
      </c>
      <c r="F11">
        <v>0</v>
      </c>
      <c r="G11">
        <v>0</v>
      </c>
      <c r="H11">
        <v>14087</v>
      </c>
      <c r="I11">
        <v>15499</v>
      </c>
      <c r="J11">
        <v>29586</v>
      </c>
      <c r="K11" s="1">
        <v>0</v>
      </c>
      <c r="L11" s="1">
        <v>0</v>
      </c>
      <c r="M11" s="1">
        <v>0</v>
      </c>
      <c r="N11">
        <v>0</v>
      </c>
      <c r="O11">
        <v>0</v>
      </c>
      <c r="P11">
        <v>0</v>
      </c>
      <c r="Q11" s="8">
        <v>13781.885821283298</v>
      </c>
      <c r="R11" s="8">
        <v>15152.73111106159</v>
      </c>
      <c r="S11" s="8">
        <v>28934.61693234489</v>
      </c>
      <c r="T11" s="1">
        <v>0</v>
      </c>
      <c r="U11" s="1">
        <v>0</v>
      </c>
      <c r="V11" s="1">
        <v>0</v>
      </c>
    </row>
    <row r="12" spans="1:22" ht="15">
      <c r="A12" s="23">
        <v>1200</v>
      </c>
      <c r="B12" s="23">
        <v>1204</v>
      </c>
      <c r="C12" t="s">
        <v>16</v>
      </c>
      <c r="D12" t="s">
        <v>243</v>
      </c>
      <c r="E12">
        <v>0</v>
      </c>
      <c r="F12">
        <v>0</v>
      </c>
      <c r="G12">
        <v>0</v>
      </c>
      <c r="H12">
        <v>36868</v>
      </c>
      <c r="I12">
        <v>35565</v>
      </c>
      <c r="J12">
        <v>72433</v>
      </c>
      <c r="K12" s="1">
        <v>0</v>
      </c>
      <c r="L12" s="1">
        <v>0</v>
      </c>
      <c r="M12" s="1">
        <v>0</v>
      </c>
      <c r="N12">
        <v>0</v>
      </c>
      <c r="O12">
        <v>0</v>
      </c>
      <c r="P12">
        <v>0</v>
      </c>
      <c r="Q12" s="8">
        <v>35827.67170326144</v>
      </c>
      <c r="R12" s="8">
        <v>34826.31000173467</v>
      </c>
      <c r="S12" s="8">
        <v>70653.98170499611</v>
      </c>
      <c r="T12" s="1">
        <v>0</v>
      </c>
      <c r="U12" s="1">
        <v>0</v>
      </c>
      <c r="V12" s="1">
        <v>0</v>
      </c>
    </row>
    <row r="13" spans="1:22" ht="15">
      <c r="A13" s="23">
        <v>1200</v>
      </c>
      <c r="B13" s="64">
        <v>1205</v>
      </c>
      <c r="C13" s="35" t="s">
        <v>16</v>
      </c>
      <c r="D13" s="35" t="s">
        <v>258</v>
      </c>
      <c r="E13">
        <v>0</v>
      </c>
      <c r="F13">
        <v>0</v>
      </c>
      <c r="G13">
        <v>0</v>
      </c>
      <c r="H13">
        <v>17397</v>
      </c>
      <c r="I13">
        <v>23255</v>
      </c>
      <c r="J13">
        <v>40652</v>
      </c>
      <c r="K13" s="1">
        <v>0</v>
      </c>
      <c r="L13" s="1">
        <v>0</v>
      </c>
      <c r="M13" s="1">
        <v>0</v>
      </c>
      <c r="N13" s="35">
        <v>4</v>
      </c>
      <c r="O13" s="35">
        <v>0</v>
      </c>
      <c r="P13" s="35">
        <v>4</v>
      </c>
      <c r="Q13" s="58">
        <v>17515.781115170594</v>
      </c>
      <c r="R13" s="58">
        <v>22708.95310640746</v>
      </c>
      <c r="S13" s="58">
        <v>40224.73422157805</v>
      </c>
      <c r="T13" s="59">
        <v>22.83654935911228</v>
      </c>
      <c r="U13" s="59">
        <v>0</v>
      </c>
      <c r="V13" s="59">
        <v>9.94413034021801</v>
      </c>
    </row>
    <row r="14" spans="1:22" ht="15">
      <c r="A14" s="23">
        <v>1200</v>
      </c>
      <c r="B14" s="23">
        <v>1206</v>
      </c>
      <c r="C14" t="s">
        <v>16</v>
      </c>
      <c r="D14" t="s">
        <v>244</v>
      </c>
      <c r="E14">
        <v>0</v>
      </c>
      <c r="F14">
        <v>0</v>
      </c>
      <c r="G14">
        <v>0</v>
      </c>
      <c r="H14">
        <v>24360</v>
      </c>
      <c r="I14">
        <v>39955</v>
      </c>
      <c r="J14">
        <v>64315</v>
      </c>
      <c r="K14" s="1">
        <v>0</v>
      </c>
      <c r="L14" s="1">
        <v>0</v>
      </c>
      <c r="M14" s="1">
        <v>0</v>
      </c>
      <c r="N14">
        <v>0</v>
      </c>
      <c r="O14">
        <v>1</v>
      </c>
      <c r="P14">
        <v>1</v>
      </c>
      <c r="Q14" s="8">
        <v>24945.279995401077</v>
      </c>
      <c r="R14" s="8">
        <v>39046.15448685185</v>
      </c>
      <c r="S14" s="8">
        <v>63991.434482252924</v>
      </c>
      <c r="T14" s="1">
        <v>0</v>
      </c>
      <c r="U14" s="1">
        <v>2.561071667983933</v>
      </c>
      <c r="V14" s="1">
        <v>1.562709147077075</v>
      </c>
    </row>
    <row r="15" spans="1:22" ht="15">
      <c r="A15" s="23">
        <v>1300</v>
      </c>
      <c r="B15" s="23">
        <v>1313</v>
      </c>
      <c r="C15" t="s">
        <v>7</v>
      </c>
      <c r="D15" t="s">
        <v>152</v>
      </c>
      <c r="E15">
        <v>0</v>
      </c>
      <c r="F15">
        <v>0</v>
      </c>
      <c r="G15">
        <v>0</v>
      </c>
      <c r="H15">
        <v>12625</v>
      </c>
      <c r="I15">
        <v>14274</v>
      </c>
      <c r="J15">
        <v>26899</v>
      </c>
      <c r="K15" s="1">
        <v>0</v>
      </c>
      <c r="L15" s="1">
        <v>0</v>
      </c>
      <c r="M15" s="1">
        <v>0</v>
      </c>
      <c r="N15">
        <v>0</v>
      </c>
      <c r="O15">
        <v>0</v>
      </c>
      <c r="P15">
        <v>0</v>
      </c>
      <c r="Q15" s="8">
        <v>12625.731264629354</v>
      </c>
      <c r="R15" s="8">
        <v>14359.594334411433</v>
      </c>
      <c r="S15" s="8">
        <v>26985.325599040785</v>
      </c>
      <c r="T15" s="1">
        <v>0</v>
      </c>
      <c r="U15" s="1">
        <v>0</v>
      </c>
      <c r="V15" s="1">
        <v>0</v>
      </c>
    </row>
    <row r="16" spans="1:22" ht="15">
      <c r="A16" s="23">
        <v>1300</v>
      </c>
      <c r="B16" s="23">
        <v>1323</v>
      </c>
      <c r="C16" t="s">
        <v>7</v>
      </c>
      <c r="D16" t="s">
        <v>150</v>
      </c>
      <c r="E16">
        <v>0</v>
      </c>
      <c r="F16">
        <v>0</v>
      </c>
      <c r="G16">
        <v>0</v>
      </c>
      <c r="H16">
        <v>17016</v>
      </c>
      <c r="I16">
        <v>14445</v>
      </c>
      <c r="J16">
        <v>31461</v>
      </c>
      <c r="K16" s="1">
        <v>0</v>
      </c>
      <c r="L16" s="1">
        <v>0</v>
      </c>
      <c r="M16" s="1">
        <v>0</v>
      </c>
      <c r="N16">
        <v>0</v>
      </c>
      <c r="O16">
        <v>0</v>
      </c>
      <c r="P16">
        <v>0</v>
      </c>
      <c r="Q16" s="8">
        <v>16325.079669402247</v>
      </c>
      <c r="R16" s="8">
        <v>14311.459658601976</v>
      </c>
      <c r="S16" s="8">
        <v>30636.539328004223</v>
      </c>
      <c r="T16" s="1">
        <v>0</v>
      </c>
      <c r="U16" s="1">
        <v>0</v>
      </c>
      <c r="V16" s="1">
        <v>0</v>
      </c>
    </row>
    <row r="17" spans="1:22" ht="15">
      <c r="A17" s="23">
        <v>1400</v>
      </c>
      <c r="B17" s="23">
        <v>1405</v>
      </c>
      <c r="C17" t="s">
        <v>13</v>
      </c>
      <c r="D17" t="s">
        <v>96</v>
      </c>
      <c r="E17">
        <v>0</v>
      </c>
      <c r="F17">
        <v>0</v>
      </c>
      <c r="G17">
        <v>0</v>
      </c>
      <c r="H17">
        <v>35384</v>
      </c>
      <c r="I17">
        <v>32550</v>
      </c>
      <c r="J17">
        <v>67934</v>
      </c>
      <c r="K17" s="1">
        <v>0</v>
      </c>
      <c r="L17" s="1">
        <v>0</v>
      </c>
      <c r="M17" s="1">
        <v>0</v>
      </c>
      <c r="N17">
        <v>1</v>
      </c>
      <c r="O17">
        <v>0</v>
      </c>
      <c r="P17">
        <v>1</v>
      </c>
      <c r="Q17" s="8">
        <v>33898.65233292898</v>
      </c>
      <c r="R17" s="8">
        <v>31383.29876260819</v>
      </c>
      <c r="S17" s="8">
        <v>65281.951095537166</v>
      </c>
      <c r="T17" s="1">
        <v>2.9499697810364136</v>
      </c>
      <c r="U17" s="1">
        <v>0</v>
      </c>
      <c r="V17" s="1">
        <v>1.531816961990835</v>
      </c>
    </row>
    <row r="18" spans="1:22" ht="15">
      <c r="A18" s="23">
        <v>1400</v>
      </c>
      <c r="B18" s="23">
        <v>1410</v>
      </c>
      <c r="C18" t="s">
        <v>13</v>
      </c>
      <c r="D18" t="s">
        <v>101</v>
      </c>
      <c r="E18">
        <v>0</v>
      </c>
      <c r="F18">
        <v>0</v>
      </c>
      <c r="G18">
        <v>0</v>
      </c>
      <c r="H18">
        <v>18788</v>
      </c>
      <c r="I18">
        <v>24145</v>
      </c>
      <c r="J18">
        <v>42933</v>
      </c>
      <c r="K18" s="1">
        <v>0</v>
      </c>
      <c r="L18" s="1">
        <v>0</v>
      </c>
      <c r="M18" s="1">
        <v>0</v>
      </c>
      <c r="N18">
        <v>0</v>
      </c>
      <c r="O18">
        <v>0</v>
      </c>
      <c r="P18">
        <v>0</v>
      </c>
      <c r="Q18" s="8">
        <v>18369.40663409396</v>
      </c>
      <c r="R18" s="8">
        <v>23446.246262780885</v>
      </c>
      <c r="S18" s="8">
        <v>41815.652896874846</v>
      </c>
      <c r="T18" s="1">
        <v>0</v>
      </c>
      <c r="U18" s="1">
        <v>0</v>
      </c>
      <c r="V18" s="1">
        <v>0</v>
      </c>
    </row>
    <row r="19" spans="1:22" ht="15">
      <c r="A19" s="23">
        <v>1400</v>
      </c>
      <c r="B19" s="23">
        <v>1412</v>
      </c>
      <c r="C19" t="s">
        <v>13</v>
      </c>
      <c r="D19" t="s">
        <v>103</v>
      </c>
      <c r="E19">
        <v>0</v>
      </c>
      <c r="F19">
        <v>0</v>
      </c>
      <c r="G19">
        <v>0</v>
      </c>
      <c r="H19">
        <v>43565</v>
      </c>
      <c r="I19">
        <v>52760</v>
      </c>
      <c r="J19">
        <v>96325</v>
      </c>
      <c r="K19" s="1">
        <v>0</v>
      </c>
      <c r="L19" s="1">
        <v>0</v>
      </c>
      <c r="M19" s="1">
        <v>0</v>
      </c>
      <c r="N19">
        <v>2</v>
      </c>
      <c r="O19">
        <v>2</v>
      </c>
      <c r="P19">
        <v>4</v>
      </c>
      <c r="Q19" s="8">
        <v>42328.48673555314</v>
      </c>
      <c r="R19" s="8">
        <v>51023.3849587278</v>
      </c>
      <c r="S19" s="8">
        <v>93351.87169428094</v>
      </c>
      <c r="T19" s="1">
        <v>4.724950392143672</v>
      </c>
      <c r="U19" s="1">
        <v>3.9197713001945593</v>
      </c>
      <c r="V19" s="1">
        <v>4.284863203492741</v>
      </c>
    </row>
    <row r="20" spans="1:22" ht="15">
      <c r="A20" s="23">
        <v>1400</v>
      </c>
      <c r="B20" s="64">
        <v>1414</v>
      </c>
      <c r="C20" s="35" t="s">
        <v>13</v>
      </c>
      <c r="D20" s="35" t="s">
        <v>108</v>
      </c>
      <c r="E20">
        <v>0</v>
      </c>
      <c r="F20">
        <v>0</v>
      </c>
      <c r="G20">
        <v>0</v>
      </c>
      <c r="H20">
        <v>14568</v>
      </c>
      <c r="I20">
        <v>14884</v>
      </c>
      <c r="J20">
        <v>29452</v>
      </c>
      <c r="K20" s="1">
        <v>0</v>
      </c>
      <c r="L20" s="1">
        <v>0</v>
      </c>
      <c r="M20" s="1">
        <v>0</v>
      </c>
      <c r="N20" s="35">
        <v>0</v>
      </c>
      <c r="O20" s="35">
        <v>0</v>
      </c>
      <c r="P20" s="35">
        <v>0</v>
      </c>
      <c r="Q20" s="58">
        <v>14243.904389565547</v>
      </c>
      <c r="R20" s="58">
        <v>14570.520565328874</v>
      </c>
      <c r="S20" s="58">
        <v>28814.42495489442</v>
      </c>
      <c r="T20" s="59">
        <v>0</v>
      </c>
      <c r="U20" s="59">
        <v>0</v>
      </c>
      <c r="V20" s="59">
        <v>0</v>
      </c>
    </row>
    <row r="21" spans="1:22" ht="15">
      <c r="A21" s="23">
        <v>1400</v>
      </c>
      <c r="B21" s="23">
        <v>1416</v>
      </c>
      <c r="C21" t="s">
        <v>13</v>
      </c>
      <c r="D21" t="s">
        <v>107</v>
      </c>
      <c r="E21">
        <v>0</v>
      </c>
      <c r="F21">
        <v>0</v>
      </c>
      <c r="G21">
        <v>0</v>
      </c>
      <c r="H21">
        <v>27313</v>
      </c>
      <c r="I21">
        <v>26575</v>
      </c>
      <c r="J21">
        <v>53888</v>
      </c>
      <c r="K21" s="1">
        <v>0</v>
      </c>
      <c r="L21" s="1">
        <v>0</v>
      </c>
      <c r="M21" s="1">
        <v>0</v>
      </c>
      <c r="N21">
        <v>5</v>
      </c>
      <c r="O21">
        <v>0</v>
      </c>
      <c r="P21">
        <v>5</v>
      </c>
      <c r="Q21" s="8">
        <v>26681.803845775463</v>
      </c>
      <c r="R21" s="8">
        <v>26110.308195106696</v>
      </c>
      <c r="S21" s="8">
        <v>52792.11204088216</v>
      </c>
      <c r="T21" s="1">
        <v>18.73936270913577</v>
      </c>
      <c r="U21" s="1">
        <v>0</v>
      </c>
      <c r="V21" s="1">
        <v>9.471111889079195</v>
      </c>
    </row>
    <row r="22" spans="1:22" ht="15">
      <c r="A22" s="23">
        <v>1600</v>
      </c>
      <c r="B22" s="23">
        <v>1606</v>
      </c>
      <c r="C22" t="s">
        <v>0</v>
      </c>
      <c r="D22" t="s">
        <v>41</v>
      </c>
      <c r="E22">
        <v>0</v>
      </c>
      <c r="F22">
        <v>0</v>
      </c>
      <c r="G22">
        <v>0</v>
      </c>
      <c r="H22">
        <v>24611</v>
      </c>
      <c r="I22">
        <v>24399</v>
      </c>
      <c r="J22">
        <v>49010</v>
      </c>
      <c r="K22" s="1">
        <v>0</v>
      </c>
      <c r="L22" s="1">
        <v>0</v>
      </c>
      <c r="M22" s="1">
        <v>0</v>
      </c>
      <c r="N22">
        <v>1</v>
      </c>
      <c r="O22">
        <v>0</v>
      </c>
      <c r="P22">
        <v>1</v>
      </c>
      <c r="Q22" s="8">
        <v>23960.795012853276</v>
      </c>
      <c r="R22" s="8">
        <v>23743.773176055925</v>
      </c>
      <c r="S22" s="8">
        <v>47704.5681889092</v>
      </c>
      <c r="T22" s="1">
        <v>4.173484224807944</v>
      </c>
      <c r="U22" s="1">
        <v>0</v>
      </c>
      <c r="V22" s="1">
        <v>2.0962353040069845</v>
      </c>
    </row>
    <row r="23" spans="1:22" ht="15">
      <c r="A23" s="23">
        <v>1200</v>
      </c>
      <c r="B23" s="23">
        <v>1207</v>
      </c>
      <c r="C23" t="s">
        <v>16</v>
      </c>
      <c r="D23" t="s">
        <v>263</v>
      </c>
      <c r="E23">
        <v>1</v>
      </c>
      <c r="F23">
        <v>0</v>
      </c>
      <c r="G23">
        <v>1</v>
      </c>
      <c r="H23">
        <v>35891</v>
      </c>
      <c r="I23">
        <v>49446</v>
      </c>
      <c r="J23">
        <v>85337</v>
      </c>
      <c r="K23" s="1">
        <v>2.7862138748168945</v>
      </c>
      <c r="L23" s="1">
        <v>0</v>
      </c>
      <c r="M23" s="1">
        <v>1.1718246936798096</v>
      </c>
      <c r="N23">
        <v>1</v>
      </c>
      <c r="O23">
        <v>0</v>
      </c>
      <c r="P23">
        <v>1</v>
      </c>
      <c r="Q23" s="8">
        <v>36186.80699893839</v>
      </c>
      <c r="R23" s="8">
        <v>48305.99254498708</v>
      </c>
      <c r="S23" s="8">
        <v>84492.79954392547</v>
      </c>
      <c r="T23" s="1">
        <v>2.763438067440813</v>
      </c>
      <c r="U23" s="1">
        <v>0</v>
      </c>
      <c r="V23" s="1">
        <v>1.1835328044493634</v>
      </c>
    </row>
    <row r="24" spans="1:22" ht="15">
      <c r="A24" s="23">
        <v>1400</v>
      </c>
      <c r="B24" s="23">
        <v>1415</v>
      </c>
      <c r="C24" t="s">
        <v>13</v>
      </c>
      <c r="D24" t="s">
        <v>114</v>
      </c>
      <c r="E24">
        <v>1</v>
      </c>
      <c r="F24">
        <v>0</v>
      </c>
      <c r="G24">
        <v>1</v>
      </c>
      <c r="H24">
        <v>43454</v>
      </c>
      <c r="I24">
        <v>40020</v>
      </c>
      <c r="J24">
        <v>83474</v>
      </c>
      <c r="K24" s="1">
        <v>2.301284074783325</v>
      </c>
      <c r="L24" s="1">
        <v>0</v>
      </c>
      <c r="M24" s="1">
        <v>1.1979777812957764</v>
      </c>
      <c r="N24">
        <v>3</v>
      </c>
      <c r="O24">
        <v>1</v>
      </c>
      <c r="P24">
        <v>4</v>
      </c>
      <c r="Q24" s="8">
        <v>41847.62351751998</v>
      </c>
      <c r="R24" s="8">
        <v>38680.17291059061</v>
      </c>
      <c r="S24" s="8">
        <v>80527.7964281106</v>
      </c>
      <c r="T24" s="1">
        <v>7.168865870588843</v>
      </c>
      <c r="U24" s="1">
        <v>2.5853038514370255</v>
      </c>
      <c r="V24" s="1">
        <v>4.9672289289213465</v>
      </c>
    </row>
    <row r="25" spans="1:22" ht="15">
      <c r="A25" s="23">
        <v>1400</v>
      </c>
      <c r="B25" s="23">
        <v>1404</v>
      </c>
      <c r="C25" t="s">
        <v>13</v>
      </c>
      <c r="D25" t="s">
        <v>115</v>
      </c>
      <c r="E25">
        <v>1</v>
      </c>
      <c r="F25">
        <v>0</v>
      </c>
      <c r="G25">
        <v>1</v>
      </c>
      <c r="H25">
        <v>29748</v>
      </c>
      <c r="I25">
        <v>35758</v>
      </c>
      <c r="J25">
        <v>65506</v>
      </c>
      <c r="K25" s="1">
        <v>3.3615705966949463</v>
      </c>
      <c r="L25" s="1">
        <v>0</v>
      </c>
      <c r="M25" s="1">
        <v>1.5265777111053467</v>
      </c>
      <c r="N25">
        <v>3</v>
      </c>
      <c r="O25">
        <v>0</v>
      </c>
      <c r="P25">
        <v>3</v>
      </c>
      <c r="Q25" s="8">
        <v>28177.582086119233</v>
      </c>
      <c r="R25" s="8">
        <v>33749.14048920696</v>
      </c>
      <c r="S25" s="8">
        <v>61926.722575326196</v>
      </c>
      <c r="T25" s="1">
        <v>10.646761637783861</v>
      </c>
      <c r="U25" s="1">
        <v>0</v>
      </c>
      <c r="V25" s="1">
        <v>4.844435286157557</v>
      </c>
    </row>
    <row r="26" spans="1:22" ht="15">
      <c r="A26" s="23">
        <v>1300</v>
      </c>
      <c r="B26" s="23">
        <v>1327</v>
      </c>
      <c r="C26" t="s">
        <v>7</v>
      </c>
      <c r="D26" t="s">
        <v>139</v>
      </c>
      <c r="E26">
        <v>1</v>
      </c>
      <c r="F26">
        <v>0</v>
      </c>
      <c r="G26">
        <v>1</v>
      </c>
      <c r="H26">
        <v>25217</v>
      </c>
      <c r="I26">
        <v>34167</v>
      </c>
      <c r="J26">
        <v>59384</v>
      </c>
      <c r="K26" s="1">
        <v>3.96557879447937</v>
      </c>
      <c r="L26" s="1">
        <v>0</v>
      </c>
      <c r="M26" s="1">
        <v>1.6839553117752075</v>
      </c>
      <c r="N26">
        <v>2</v>
      </c>
      <c r="O26">
        <v>0</v>
      </c>
      <c r="P26">
        <v>2</v>
      </c>
      <c r="Q26" s="8">
        <v>25061.140830583277</v>
      </c>
      <c r="R26" s="8">
        <v>33562.54812595852</v>
      </c>
      <c r="S26" s="8">
        <v>58623.688956541795</v>
      </c>
      <c r="T26" s="1">
        <v>7.980482666452706</v>
      </c>
      <c r="U26" s="1">
        <v>0</v>
      </c>
      <c r="V26" s="1">
        <v>3.411590153397914</v>
      </c>
    </row>
    <row r="27" spans="1:22" ht="15">
      <c r="A27" s="23">
        <v>400</v>
      </c>
      <c r="B27" s="23">
        <v>407</v>
      </c>
      <c r="C27" t="s">
        <v>2</v>
      </c>
      <c r="D27" t="s">
        <v>57</v>
      </c>
      <c r="E27">
        <v>1</v>
      </c>
      <c r="F27">
        <v>0</v>
      </c>
      <c r="G27">
        <v>1</v>
      </c>
      <c r="H27">
        <v>28997</v>
      </c>
      <c r="I27">
        <v>30038</v>
      </c>
      <c r="J27">
        <v>59035</v>
      </c>
      <c r="K27" s="1">
        <v>3.4486327171325684</v>
      </c>
      <c r="L27" s="1">
        <v>0</v>
      </c>
      <c r="M27" s="1">
        <v>1.6939103603363037</v>
      </c>
      <c r="N27">
        <v>1</v>
      </c>
      <c r="O27">
        <v>0</v>
      </c>
      <c r="P27">
        <v>1</v>
      </c>
      <c r="Q27" s="8">
        <v>28524.34053495434</v>
      </c>
      <c r="R27" s="8">
        <v>29581.257814326826</v>
      </c>
      <c r="S27" s="8">
        <v>58105.598349281165</v>
      </c>
      <c r="T27" s="1">
        <v>3.50577780676324</v>
      </c>
      <c r="U27" s="1">
        <v>0</v>
      </c>
      <c r="V27" s="1">
        <v>1.7210045648077748</v>
      </c>
    </row>
    <row r="28" spans="1:22" ht="15">
      <c r="A28" s="23">
        <v>1300</v>
      </c>
      <c r="B28" s="23">
        <v>1305</v>
      </c>
      <c r="C28" t="s">
        <v>7</v>
      </c>
      <c r="D28" t="s">
        <v>145</v>
      </c>
      <c r="E28">
        <v>1</v>
      </c>
      <c r="F28">
        <v>0</v>
      </c>
      <c r="G28">
        <v>1</v>
      </c>
      <c r="H28">
        <v>25812</v>
      </c>
      <c r="I28">
        <v>27859</v>
      </c>
      <c r="J28">
        <v>53671</v>
      </c>
      <c r="K28" s="1">
        <v>3.874166965484619</v>
      </c>
      <c r="L28" s="1">
        <v>0</v>
      </c>
      <c r="M28" s="1">
        <v>1.8632036447525024</v>
      </c>
      <c r="N28">
        <v>1</v>
      </c>
      <c r="O28">
        <v>0</v>
      </c>
      <c r="P28">
        <v>1</v>
      </c>
      <c r="Q28" s="8">
        <v>24758.564651345707</v>
      </c>
      <c r="R28" s="8">
        <v>26735.328783262543</v>
      </c>
      <c r="S28" s="8">
        <v>51493.89343460825</v>
      </c>
      <c r="T28" s="1">
        <v>4.039006356314144</v>
      </c>
      <c r="U28" s="1">
        <v>0</v>
      </c>
      <c r="V28" s="1">
        <v>1.9419778410616653</v>
      </c>
    </row>
    <row r="29" spans="1:22" ht="15">
      <c r="A29" s="23">
        <v>700</v>
      </c>
      <c r="B29" s="23">
        <v>719</v>
      </c>
      <c r="C29" t="s">
        <v>18</v>
      </c>
      <c r="D29" t="s">
        <v>296</v>
      </c>
      <c r="E29">
        <v>1</v>
      </c>
      <c r="F29">
        <v>0</v>
      </c>
      <c r="G29">
        <v>1</v>
      </c>
      <c r="H29">
        <v>26214</v>
      </c>
      <c r="I29">
        <v>27029</v>
      </c>
      <c r="J29">
        <v>53243</v>
      </c>
      <c r="K29" s="1">
        <v>3.814755439758301</v>
      </c>
      <c r="L29" s="1">
        <v>0</v>
      </c>
      <c r="M29" s="1">
        <v>1.8781812191009521</v>
      </c>
      <c r="N29">
        <v>4</v>
      </c>
      <c r="O29">
        <v>0</v>
      </c>
      <c r="P29">
        <v>4</v>
      </c>
      <c r="Q29" s="8">
        <v>25631.40473099803</v>
      </c>
      <c r="R29" s="8">
        <v>26414.12179092617</v>
      </c>
      <c r="S29" s="8">
        <v>52045.5265219242</v>
      </c>
      <c r="T29" s="1">
        <v>15.60585555875715</v>
      </c>
      <c r="U29" s="1">
        <v>0</v>
      </c>
      <c r="V29" s="1">
        <v>7.68557889084857</v>
      </c>
    </row>
    <row r="30" spans="1:22" ht="15">
      <c r="A30" s="23">
        <v>1400</v>
      </c>
      <c r="B30" s="23">
        <v>1419</v>
      </c>
      <c r="C30" t="s">
        <v>13</v>
      </c>
      <c r="D30" t="s">
        <v>97</v>
      </c>
      <c r="E30">
        <v>1</v>
      </c>
      <c r="F30">
        <v>0</v>
      </c>
      <c r="G30">
        <v>1</v>
      </c>
      <c r="H30">
        <v>21048</v>
      </c>
      <c r="I30">
        <v>21732</v>
      </c>
      <c r="J30">
        <v>42780</v>
      </c>
      <c r="K30" s="1">
        <v>4.751045227050781</v>
      </c>
      <c r="L30" s="1">
        <v>0</v>
      </c>
      <c r="M30" s="1">
        <v>2.337540864944458</v>
      </c>
      <c r="N30">
        <v>1</v>
      </c>
      <c r="O30">
        <v>0</v>
      </c>
      <c r="P30">
        <v>1</v>
      </c>
      <c r="Q30" s="8">
        <v>20485.248999209427</v>
      </c>
      <c r="R30" s="8">
        <v>21160.702043089957</v>
      </c>
      <c r="S30" s="8">
        <v>41645.951042299384</v>
      </c>
      <c r="T30" s="1">
        <v>4.881561361732007</v>
      </c>
      <c r="U30" s="1">
        <v>0</v>
      </c>
      <c r="V30" s="1">
        <v>2.401193813497763</v>
      </c>
    </row>
    <row r="31" spans="1:22" ht="15">
      <c r="A31" s="23">
        <v>800</v>
      </c>
      <c r="B31" s="23">
        <v>802</v>
      </c>
      <c r="C31" t="s">
        <v>380</v>
      </c>
      <c r="D31" t="s">
        <v>317</v>
      </c>
      <c r="E31">
        <v>0</v>
      </c>
      <c r="F31">
        <v>1</v>
      </c>
      <c r="G31">
        <v>1</v>
      </c>
      <c r="H31">
        <v>20120</v>
      </c>
      <c r="I31">
        <v>21803</v>
      </c>
      <c r="J31">
        <v>41923</v>
      </c>
      <c r="K31" s="1">
        <v>0</v>
      </c>
      <c r="L31" s="1">
        <v>4.586524963378906</v>
      </c>
      <c r="M31" s="1">
        <v>2.3853254318237305</v>
      </c>
      <c r="N31">
        <v>4</v>
      </c>
      <c r="O31">
        <v>0</v>
      </c>
      <c r="P31">
        <v>4</v>
      </c>
      <c r="Q31" s="8">
        <v>19798.366765800234</v>
      </c>
      <c r="R31" s="8">
        <v>21507.70823304902</v>
      </c>
      <c r="S31" s="8">
        <v>41306.07499884925</v>
      </c>
      <c r="T31" s="1">
        <v>20.20368673495641</v>
      </c>
      <c r="U31" s="1">
        <v>0</v>
      </c>
      <c r="V31" s="1">
        <v>9.683805590609701</v>
      </c>
    </row>
    <row r="32" spans="1:22" ht="15">
      <c r="A32" s="23">
        <v>300</v>
      </c>
      <c r="B32" s="23">
        <v>312</v>
      </c>
      <c r="C32" t="s">
        <v>15</v>
      </c>
      <c r="D32" t="s">
        <v>228</v>
      </c>
      <c r="E32">
        <v>1</v>
      </c>
      <c r="F32">
        <v>0</v>
      </c>
      <c r="G32">
        <v>1</v>
      </c>
      <c r="H32">
        <v>20645</v>
      </c>
      <c r="I32">
        <v>20974</v>
      </c>
      <c r="J32">
        <v>41619</v>
      </c>
      <c r="K32" s="1">
        <v>4.843787670135498</v>
      </c>
      <c r="L32" s="1">
        <v>0</v>
      </c>
      <c r="M32" s="1">
        <v>2.4027488231658936</v>
      </c>
      <c r="N32">
        <v>2</v>
      </c>
      <c r="O32">
        <v>0</v>
      </c>
      <c r="P32">
        <v>2</v>
      </c>
      <c r="Q32" s="8">
        <v>20167.55102922919</v>
      </c>
      <c r="R32" s="8">
        <v>20508.494623331313</v>
      </c>
      <c r="S32" s="8">
        <v>40676.045652560504</v>
      </c>
      <c r="T32" s="1">
        <v>9.916920488270312</v>
      </c>
      <c r="U32" s="1">
        <v>0</v>
      </c>
      <c r="V32" s="1">
        <v>4.916898798578525</v>
      </c>
    </row>
    <row r="33" spans="1:22" ht="15">
      <c r="A33" s="23">
        <v>1300</v>
      </c>
      <c r="B33" s="23">
        <v>1315</v>
      </c>
      <c r="C33" t="s">
        <v>7</v>
      </c>
      <c r="D33" t="s">
        <v>163</v>
      </c>
      <c r="E33">
        <v>1</v>
      </c>
      <c r="F33">
        <v>0</v>
      </c>
      <c r="G33">
        <v>1</v>
      </c>
      <c r="H33">
        <v>18178</v>
      </c>
      <c r="I33">
        <v>21591</v>
      </c>
      <c r="J33">
        <v>39769</v>
      </c>
      <c r="K33" s="1">
        <v>5.501155376434326</v>
      </c>
      <c r="L33" s="1">
        <v>0</v>
      </c>
      <c r="M33" s="1">
        <v>2.514521360397339</v>
      </c>
      <c r="N33">
        <v>0</v>
      </c>
      <c r="O33">
        <v>0</v>
      </c>
      <c r="P33">
        <v>0</v>
      </c>
      <c r="Q33" s="8">
        <v>17839.64137058808</v>
      </c>
      <c r="R33" s="8">
        <v>21143.394285820017</v>
      </c>
      <c r="S33" s="8">
        <v>38983.0356564081</v>
      </c>
      <c r="T33" s="1">
        <v>0</v>
      </c>
      <c r="U33" s="1">
        <v>0</v>
      </c>
      <c r="V33" s="1">
        <v>0</v>
      </c>
    </row>
    <row r="34" spans="1:22" ht="15">
      <c r="A34" s="23">
        <v>1200</v>
      </c>
      <c r="B34" s="23">
        <v>1202</v>
      </c>
      <c r="C34" t="s">
        <v>16</v>
      </c>
      <c r="D34" t="s">
        <v>134</v>
      </c>
      <c r="E34">
        <v>2</v>
      </c>
      <c r="F34">
        <v>0</v>
      </c>
      <c r="G34">
        <v>2</v>
      </c>
      <c r="H34">
        <v>31468</v>
      </c>
      <c r="I34">
        <v>44158</v>
      </c>
      <c r="J34">
        <v>75626</v>
      </c>
      <c r="K34" s="1">
        <v>6.355662822723389</v>
      </c>
      <c r="L34" s="1">
        <v>0</v>
      </c>
      <c r="M34" s="1">
        <v>2.6445932388305664</v>
      </c>
      <c r="N34">
        <v>0</v>
      </c>
      <c r="O34">
        <v>0</v>
      </c>
      <c r="P34">
        <v>0</v>
      </c>
      <c r="Q34" s="8">
        <v>31884.39245737237</v>
      </c>
      <c r="R34" s="8">
        <v>43355.53924708338</v>
      </c>
      <c r="S34" s="8">
        <v>75239.93170445575</v>
      </c>
      <c r="T34" s="1">
        <v>0</v>
      </c>
      <c r="U34" s="1">
        <v>0</v>
      </c>
      <c r="V34" s="1">
        <v>0</v>
      </c>
    </row>
    <row r="35" spans="1:22" ht="15">
      <c r="A35" s="23">
        <v>1600</v>
      </c>
      <c r="B35" s="23">
        <v>1608</v>
      </c>
      <c r="C35" t="s">
        <v>0</v>
      </c>
      <c r="D35" t="s">
        <v>38</v>
      </c>
      <c r="E35">
        <v>2</v>
      </c>
      <c r="F35">
        <v>0</v>
      </c>
      <c r="G35">
        <v>2</v>
      </c>
      <c r="H35">
        <v>36594</v>
      </c>
      <c r="I35">
        <v>36643</v>
      </c>
      <c r="J35">
        <v>73237</v>
      </c>
      <c r="K35" s="1">
        <v>5.465376853942871</v>
      </c>
      <c r="L35" s="1">
        <v>0</v>
      </c>
      <c r="M35" s="1">
        <v>2.7308599948883057</v>
      </c>
      <c r="N35">
        <v>5</v>
      </c>
      <c r="O35">
        <v>0</v>
      </c>
      <c r="P35">
        <v>5</v>
      </c>
      <c r="Q35" s="8">
        <v>36124.250623477456</v>
      </c>
      <c r="R35" s="8">
        <v>36144.09058507547</v>
      </c>
      <c r="S35" s="8">
        <v>72268.34120855293</v>
      </c>
      <c r="T35" s="1">
        <v>13.841117569786922</v>
      </c>
      <c r="U35" s="1">
        <v>0</v>
      </c>
      <c r="V35" s="1">
        <v>6.918658871069055</v>
      </c>
    </row>
    <row r="36" spans="1:22" ht="15">
      <c r="A36" s="23">
        <v>700</v>
      </c>
      <c r="B36" s="23">
        <v>713</v>
      </c>
      <c r="C36" t="s">
        <v>18</v>
      </c>
      <c r="D36" t="s">
        <v>288</v>
      </c>
      <c r="E36">
        <v>1</v>
      </c>
      <c r="F36">
        <v>0</v>
      </c>
      <c r="G36">
        <v>1</v>
      </c>
      <c r="H36">
        <v>17516</v>
      </c>
      <c r="I36">
        <v>17215</v>
      </c>
      <c r="J36">
        <v>34731</v>
      </c>
      <c r="K36" s="1">
        <v>5.709065914154053</v>
      </c>
      <c r="L36" s="1">
        <v>0</v>
      </c>
      <c r="M36" s="1">
        <v>2.879272222518921</v>
      </c>
      <c r="N36">
        <v>2</v>
      </c>
      <c r="O36">
        <v>0</v>
      </c>
      <c r="P36">
        <v>2</v>
      </c>
      <c r="Q36" s="8">
        <v>17123.490762250196</v>
      </c>
      <c r="R36" s="8">
        <v>16862.55122121175</v>
      </c>
      <c r="S36" s="8">
        <v>33986.041983461946</v>
      </c>
      <c r="T36" s="1">
        <v>11.679861470823022</v>
      </c>
      <c r="U36" s="1">
        <v>0</v>
      </c>
      <c r="V36" s="1">
        <v>5.884768814718779</v>
      </c>
    </row>
    <row r="37" spans="1:22" ht="15">
      <c r="A37" s="23">
        <v>1600</v>
      </c>
      <c r="B37" s="23">
        <v>1612</v>
      </c>
      <c r="C37" t="s">
        <v>0</v>
      </c>
      <c r="D37" t="s">
        <v>25</v>
      </c>
      <c r="E37">
        <v>1</v>
      </c>
      <c r="F37">
        <v>1</v>
      </c>
      <c r="G37">
        <v>2</v>
      </c>
      <c r="H37">
        <v>35048</v>
      </c>
      <c r="I37">
        <v>34300</v>
      </c>
      <c r="J37">
        <v>69348</v>
      </c>
      <c r="K37" s="1">
        <v>2.8532297611236572</v>
      </c>
      <c r="L37" s="1">
        <v>2.915452003479004</v>
      </c>
      <c r="M37" s="1">
        <v>2.884005308151245</v>
      </c>
      <c r="N37">
        <v>0</v>
      </c>
      <c r="O37">
        <v>0</v>
      </c>
      <c r="P37">
        <v>0</v>
      </c>
      <c r="Q37" s="8">
        <v>34227.83978423446</v>
      </c>
      <c r="R37" s="8">
        <v>33517.6105375023</v>
      </c>
      <c r="S37" s="8">
        <v>67745.45032173676</v>
      </c>
      <c r="T37" s="1">
        <v>0</v>
      </c>
      <c r="U37" s="1">
        <v>0</v>
      </c>
      <c r="V37" s="1">
        <v>0</v>
      </c>
    </row>
    <row r="38" spans="1:22" ht="15">
      <c r="A38" s="23">
        <v>1200</v>
      </c>
      <c r="B38" s="23">
        <v>1223</v>
      </c>
      <c r="C38" t="s">
        <v>16</v>
      </c>
      <c r="D38" t="s">
        <v>249</v>
      </c>
      <c r="E38">
        <v>0</v>
      </c>
      <c r="F38">
        <v>1</v>
      </c>
      <c r="G38">
        <v>1</v>
      </c>
      <c r="H38">
        <v>18862</v>
      </c>
      <c r="I38">
        <v>15446</v>
      </c>
      <c r="J38">
        <v>34308</v>
      </c>
      <c r="K38" s="1">
        <v>0</v>
      </c>
      <c r="L38" s="1">
        <v>6.474168300628662</v>
      </c>
      <c r="M38" s="1">
        <v>2.9147720336914062</v>
      </c>
      <c r="N38">
        <v>0</v>
      </c>
      <c r="O38">
        <v>0</v>
      </c>
      <c r="P38">
        <v>0</v>
      </c>
      <c r="Q38" s="8">
        <v>18061.461275608246</v>
      </c>
      <c r="R38" s="8">
        <v>15120.29380447059</v>
      </c>
      <c r="S38" s="8">
        <v>33181.75508007884</v>
      </c>
      <c r="T38" s="1">
        <v>0</v>
      </c>
      <c r="U38" s="1">
        <v>0</v>
      </c>
      <c r="V38" s="1">
        <v>0</v>
      </c>
    </row>
    <row r="39" spans="1:22" ht="15">
      <c r="A39" s="23">
        <v>1300</v>
      </c>
      <c r="B39" s="23">
        <v>1320</v>
      </c>
      <c r="C39" t="s">
        <v>7</v>
      </c>
      <c r="D39" t="s">
        <v>157</v>
      </c>
      <c r="E39">
        <v>1</v>
      </c>
      <c r="F39">
        <v>0</v>
      </c>
      <c r="G39">
        <v>1</v>
      </c>
      <c r="H39">
        <v>16341</v>
      </c>
      <c r="I39">
        <v>17015</v>
      </c>
      <c r="J39">
        <v>33356</v>
      </c>
      <c r="K39" s="1">
        <v>6.119576454162598</v>
      </c>
      <c r="L39" s="1">
        <v>0</v>
      </c>
      <c r="M39" s="1">
        <v>2.9979612827301025</v>
      </c>
      <c r="N39">
        <v>4</v>
      </c>
      <c r="O39">
        <v>0</v>
      </c>
      <c r="P39">
        <v>4</v>
      </c>
      <c r="Q39" s="8">
        <v>15901.63681201539</v>
      </c>
      <c r="R39" s="8">
        <v>16683.597919323864</v>
      </c>
      <c r="S39" s="8">
        <v>32585.234731339253</v>
      </c>
      <c r="T39" s="1">
        <v>25.154643180993617</v>
      </c>
      <c r="U39" s="1">
        <v>0</v>
      </c>
      <c r="V39" s="1">
        <v>12.275498497952972</v>
      </c>
    </row>
    <row r="40" spans="1:22" ht="15">
      <c r="A40" s="23">
        <v>1200</v>
      </c>
      <c r="B40" s="23">
        <v>1209</v>
      </c>
      <c r="C40" t="s">
        <v>16</v>
      </c>
      <c r="D40" t="s">
        <v>264</v>
      </c>
      <c r="E40">
        <v>2</v>
      </c>
      <c r="F40">
        <v>0</v>
      </c>
      <c r="G40">
        <v>2</v>
      </c>
      <c r="H40">
        <v>34863</v>
      </c>
      <c r="I40">
        <v>31665</v>
      </c>
      <c r="J40">
        <v>66528</v>
      </c>
      <c r="K40" s="1">
        <v>5.736741065979004</v>
      </c>
      <c r="L40" s="1">
        <v>0</v>
      </c>
      <c r="M40" s="1">
        <v>3.0062530040740967</v>
      </c>
      <c r="N40">
        <v>0</v>
      </c>
      <c r="O40">
        <v>0</v>
      </c>
      <c r="P40">
        <v>0</v>
      </c>
      <c r="Q40" s="8">
        <v>33735.0982559297</v>
      </c>
      <c r="R40" s="8">
        <v>30940.887703756616</v>
      </c>
      <c r="S40" s="8">
        <v>64675.98595968631</v>
      </c>
      <c r="T40" s="1">
        <v>0</v>
      </c>
      <c r="U40" s="1">
        <v>0</v>
      </c>
      <c r="V40" s="1">
        <v>0</v>
      </c>
    </row>
    <row r="41" spans="1:22" ht="15">
      <c r="A41" s="23">
        <v>1400</v>
      </c>
      <c r="B41" s="23">
        <v>1409</v>
      </c>
      <c r="C41" t="s">
        <v>13</v>
      </c>
      <c r="D41" t="s">
        <v>112</v>
      </c>
      <c r="E41">
        <v>1</v>
      </c>
      <c r="F41">
        <v>0</v>
      </c>
      <c r="G41">
        <v>1</v>
      </c>
      <c r="H41">
        <v>15848</v>
      </c>
      <c r="I41">
        <v>17281</v>
      </c>
      <c r="J41">
        <v>33129</v>
      </c>
      <c r="K41" s="1">
        <v>6.3099446296691895</v>
      </c>
      <c r="L41" s="1">
        <v>0</v>
      </c>
      <c r="M41" s="1">
        <v>3.018503427505493</v>
      </c>
      <c r="N41">
        <v>0</v>
      </c>
      <c r="O41">
        <v>0</v>
      </c>
      <c r="P41">
        <v>0</v>
      </c>
      <c r="Q41" s="8">
        <v>15518.920681227562</v>
      </c>
      <c r="R41" s="8">
        <v>16923.951390572984</v>
      </c>
      <c r="S41" s="8">
        <v>32442.872071800546</v>
      </c>
      <c r="T41" s="1">
        <v>0</v>
      </c>
      <c r="U41" s="1">
        <v>0</v>
      </c>
      <c r="V41" s="1">
        <v>0</v>
      </c>
    </row>
    <row r="42" spans="1:22" ht="15">
      <c r="A42" s="23">
        <v>1400</v>
      </c>
      <c r="B42" s="23">
        <v>1411</v>
      </c>
      <c r="C42" t="s">
        <v>13</v>
      </c>
      <c r="D42" t="s">
        <v>111</v>
      </c>
      <c r="E42">
        <v>1</v>
      </c>
      <c r="F42">
        <v>0</v>
      </c>
      <c r="G42">
        <v>1</v>
      </c>
      <c r="H42">
        <v>16721</v>
      </c>
      <c r="I42">
        <v>15865</v>
      </c>
      <c r="J42">
        <v>32586</v>
      </c>
      <c r="K42" s="1">
        <v>5.980503559112549</v>
      </c>
      <c r="L42" s="1">
        <v>0</v>
      </c>
      <c r="M42" s="1">
        <v>3.06880259513855</v>
      </c>
      <c r="N42">
        <v>2</v>
      </c>
      <c r="O42">
        <v>0</v>
      </c>
      <c r="P42">
        <v>2</v>
      </c>
      <c r="Q42" s="8">
        <v>16249.169131020937</v>
      </c>
      <c r="R42" s="8">
        <v>15544.841834587625</v>
      </c>
      <c r="S42" s="8">
        <v>31794.010965608562</v>
      </c>
      <c r="T42" s="1">
        <v>12.308321637085083</v>
      </c>
      <c r="U42" s="1">
        <v>0</v>
      </c>
      <c r="V42" s="1">
        <v>6.290492892398481</v>
      </c>
    </row>
    <row r="43" spans="1:22" ht="15">
      <c r="A43" s="23">
        <v>1300</v>
      </c>
      <c r="B43" s="23">
        <v>1304</v>
      </c>
      <c r="C43" t="s">
        <v>7</v>
      </c>
      <c r="D43" t="s">
        <v>142</v>
      </c>
      <c r="E43">
        <v>1</v>
      </c>
      <c r="F43">
        <v>1</v>
      </c>
      <c r="G43">
        <v>2</v>
      </c>
      <c r="H43">
        <v>30020</v>
      </c>
      <c r="I43">
        <v>35105</v>
      </c>
      <c r="J43">
        <v>65125</v>
      </c>
      <c r="K43" s="1">
        <v>3.3311126232147217</v>
      </c>
      <c r="L43" s="1">
        <v>2.8485970497131348</v>
      </c>
      <c r="M43" s="1">
        <v>3.071017265319824</v>
      </c>
      <c r="N43">
        <v>5</v>
      </c>
      <c r="O43">
        <v>0</v>
      </c>
      <c r="P43">
        <v>5</v>
      </c>
      <c r="Q43" s="8">
        <v>29747.401066411152</v>
      </c>
      <c r="R43" s="8">
        <v>34667.48502447369</v>
      </c>
      <c r="S43" s="8">
        <v>64414.886090884844</v>
      </c>
      <c r="T43" s="1">
        <v>16.80819103772288</v>
      </c>
      <c r="U43" s="1">
        <v>0</v>
      </c>
      <c r="V43" s="1">
        <v>7.762180923436477</v>
      </c>
    </row>
    <row r="44" spans="1:22" ht="15">
      <c r="A44" s="23">
        <v>1400</v>
      </c>
      <c r="B44" s="23">
        <v>1402</v>
      </c>
      <c r="C44" t="s">
        <v>13</v>
      </c>
      <c r="D44" t="s">
        <v>98</v>
      </c>
      <c r="E44">
        <v>1</v>
      </c>
      <c r="F44">
        <v>0</v>
      </c>
      <c r="G44">
        <v>1</v>
      </c>
      <c r="H44">
        <v>14632</v>
      </c>
      <c r="I44">
        <v>17588</v>
      </c>
      <c r="J44">
        <v>32220</v>
      </c>
      <c r="K44" s="1">
        <v>6.834335803985596</v>
      </c>
      <c r="L44" s="1">
        <v>0</v>
      </c>
      <c r="M44" s="1">
        <v>3.1036622524261475</v>
      </c>
      <c r="N44">
        <v>0</v>
      </c>
      <c r="O44">
        <v>0</v>
      </c>
      <c r="P44">
        <v>0</v>
      </c>
      <c r="Q44" s="8">
        <v>14285.95708137594</v>
      </c>
      <c r="R44" s="8">
        <v>17144.938501702956</v>
      </c>
      <c r="S44" s="8">
        <v>31430.8955830789</v>
      </c>
      <c r="T44" s="1">
        <v>0</v>
      </c>
      <c r="U44" s="1">
        <v>0</v>
      </c>
      <c r="V44" s="1">
        <v>0</v>
      </c>
    </row>
    <row r="45" spans="1:22" ht="15">
      <c r="A45" s="23">
        <v>1600</v>
      </c>
      <c r="B45" s="23">
        <v>1611</v>
      </c>
      <c r="C45" t="s">
        <v>0</v>
      </c>
      <c r="D45" t="s">
        <v>31</v>
      </c>
      <c r="E45">
        <v>1</v>
      </c>
      <c r="F45">
        <v>0</v>
      </c>
      <c r="G45">
        <v>1</v>
      </c>
      <c r="H45">
        <v>14544</v>
      </c>
      <c r="I45">
        <v>14874</v>
      </c>
      <c r="J45">
        <v>29418</v>
      </c>
      <c r="K45" s="1">
        <v>6.875687599182129</v>
      </c>
      <c r="L45" s="1">
        <v>0</v>
      </c>
      <c r="M45" s="1">
        <v>3.3992793560028076</v>
      </c>
      <c r="N45">
        <v>2</v>
      </c>
      <c r="O45">
        <v>0</v>
      </c>
      <c r="P45">
        <v>2</v>
      </c>
      <c r="Q45" s="8">
        <v>14137.445211065797</v>
      </c>
      <c r="R45" s="8">
        <v>14449.084377932459</v>
      </c>
      <c r="S45" s="8">
        <v>28586.529588998255</v>
      </c>
      <c r="T45" s="1">
        <v>14.146827592545087</v>
      </c>
      <c r="U45" s="1">
        <v>0</v>
      </c>
      <c r="V45" s="1">
        <v>6.996302205111722</v>
      </c>
    </row>
    <row r="46" spans="1:22" ht="15">
      <c r="A46" s="23">
        <v>1300</v>
      </c>
      <c r="B46" s="23">
        <v>1308</v>
      </c>
      <c r="C46" t="s">
        <v>7</v>
      </c>
      <c r="D46" t="s">
        <v>161</v>
      </c>
      <c r="E46">
        <v>1</v>
      </c>
      <c r="F46">
        <v>1</v>
      </c>
      <c r="G46">
        <v>2</v>
      </c>
      <c r="H46">
        <v>26713</v>
      </c>
      <c r="I46">
        <v>31282</v>
      </c>
      <c r="J46">
        <v>57995</v>
      </c>
      <c r="K46" s="1">
        <v>3.7434957027435303</v>
      </c>
      <c r="L46" s="1">
        <v>3.1967265605926514</v>
      </c>
      <c r="M46" s="1">
        <v>3.448573112487793</v>
      </c>
      <c r="N46">
        <v>0</v>
      </c>
      <c r="O46">
        <v>0</v>
      </c>
      <c r="P46">
        <v>0</v>
      </c>
      <c r="Q46" s="8">
        <v>26027.662460200692</v>
      </c>
      <c r="R46" s="8">
        <v>30429.421771502206</v>
      </c>
      <c r="S46" s="8">
        <v>56457.0842317029</v>
      </c>
      <c r="T46" s="1">
        <v>0</v>
      </c>
      <c r="U46" s="1">
        <v>0</v>
      </c>
      <c r="V46" s="1">
        <v>0</v>
      </c>
    </row>
    <row r="47" spans="1:22" ht="15">
      <c r="A47" s="23">
        <v>1300</v>
      </c>
      <c r="B47" s="23">
        <v>1319</v>
      </c>
      <c r="C47" t="s">
        <v>7</v>
      </c>
      <c r="D47" t="s">
        <v>141</v>
      </c>
      <c r="E47">
        <v>0</v>
      </c>
      <c r="F47">
        <v>1</v>
      </c>
      <c r="G47">
        <v>1</v>
      </c>
      <c r="H47">
        <v>13054</v>
      </c>
      <c r="I47">
        <v>15693</v>
      </c>
      <c r="J47">
        <v>28747</v>
      </c>
      <c r="K47" s="1">
        <v>0</v>
      </c>
      <c r="L47" s="1">
        <v>6.372267723083496</v>
      </c>
      <c r="M47" s="1">
        <v>3.478623867034912</v>
      </c>
      <c r="N47">
        <v>0</v>
      </c>
      <c r="O47">
        <v>2</v>
      </c>
      <c r="P47">
        <v>2</v>
      </c>
      <c r="Q47" s="8">
        <v>13041.885970390826</v>
      </c>
      <c r="R47" s="8">
        <v>15590.429436677054</v>
      </c>
      <c r="S47" s="8">
        <v>28632.31540706788</v>
      </c>
      <c r="T47" s="1">
        <v>0</v>
      </c>
      <c r="U47" s="1">
        <v>12.828383003324635</v>
      </c>
      <c r="V47" s="1">
        <v>6.9851144469661035</v>
      </c>
    </row>
    <row r="48" spans="1:22" ht="15">
      <c r="A48" s="23">
        <v>400</v>
      </c>
      <c r="B48" s="23">
        <v>403</v>
      </c>
      <c r="C48" t="s">
        <v>2</v>
      </c>
      <c r="D48" t="s">
        <v>61</v>
      </c>
      <c r="E48">
        <v>2</v>
      </c>
      <c r="F48">
        <v>1</v>
      </c>
      <c r="G48">
        <v>3</v>
      </c>
      <c r="H48">
        <v>40275</v>
      </c>
      <c r="I48">
        <v>45238</v>
      </c>
      <c r="J48">
        <v>85513</v>
      </c>
      <c r="K48" s="1">
        <v>4.965859889984131</v>
      </c>
      <c r="L48" s="1">
        <v>2.210530996322632</v>
      </c>
      <c r="M48" s="1">
        <v>3.5082385540008545</v>
      </c>
      <c r="N48">
        <v>4</v>
      </c>
      <c r="O48">
        <v>1</v>
      </c>
      <c r="P48">
        <v>5</v>
      </c>
      <c r="Q48" s="8">
        <v>39565.36452103045</v>
      </c>
      <c r="R48" s="8">
        <v>44390.39468090025</v>
      </c>
      <c r="S48" s="8">
        <v>83955.7592019307</v>
      </c>
      <c r="T48" s="1">
        <v>10.109852514751513</v>
      </c>
      <c r="U48" s="1">
        <v>2.2527396009620695</v>
      </c>
      <c r="V48" s="1">
        <v>5.955517581556236</v>
      </c>
    </row>
    <row r="49" spans="1:22" ht="15">
      <c r="A49" s="23">
        <v>1300</v>
      </c>
      <c r="B49" s="23">
        <v>1317</v>
      </c>
      <c r="C49" t="s">
        <v>7</v>
      </c>
      <c r="D49" t="s">
        <v>160</v>
      </c>
      <c r="E49">
        <v>2</v>
      </c>
      <c r="F49">
        <v>0</v>
      </c>
      <c r="G49">
        <v>2</v>
      </c>
      <c r="H49">
        <v>28208</v>
      </c>
      <c r="I49">
        <v>28679</v>
      </c>
      <c r="J49">
        <v>56887</v>
      </c>
      <c r="K49" s="1">
        <v>7.090187072753906</v>
      </c>
      <c r="L49" s="1">
        <v>0</v>
      </c>
      <c r="M49" s="1">
        <v>3.5157418251037598</v>
      </c>
      <c r="N49">
        <v>0</v>
      </c>
      <c r="O49">
        <v>0</v>
      </c>
      <c r="P49">
        <v>0</v>
      </c>
      <c r="Q49" s="8">
        <v>26899.253088264348</v>
      </c>
      <c r="R49" s="8">
        <v>27561.491503762132</v>
      </c>
      <c r="S49" s="8">
        <v>54460.74459202648</v>
      </c>
      <c r="T49" s="1">
        <v>0</v>
      </c>
      <c r="U49" s="1">
        <v>0</v>
      </c>
      <c r="V49" s="1">
        <v>0</v>
      </c>
    </row>
    <row r="50" spans="1:22" ht="15">
      <c r="A50" s="23">
        <v>800</v>
      </c>
      <c r="B50" s="23">
        <v>807</v>
      </c>
      <c r="C50" t="s">
        <v>380</v>
      </c>
      <c r="D50" t="s">
        <v>319</v>
      </c>
      <c r="E50">
        <v>1</v>
      </c>
      <c r="F50">
        <v>0</v>
      </c>
      <c r="G50">
        <v>1</v>
      </c>
      <c r="H50">
        <v>13386</v>
      </c>
      <c r="I50">
        <v>14891</v>
      </c>
      <c r="J50">
        <v>28277</v>
      </c>
      <c r="K50" s="1">
        <v>7.470491409301758</v>
      </c>
      <c r="L50" s="1">
        <v>0</v>
      </c>
      <c r="M50" s="1">
        <v>3.536442995071411</v>
      </c>
      <c r="N50">
        <v>0</v>
      </c>
      <c r="O50">
        <v>0</v>
      </c>
      <c r="P50">
        <v>0</v>
      </c>
      <c r="Q50" s="8">
        <v>12884.782454632454</v>
      </c>
      <c r="R50" s="8">
        <v>14332.571832604908</v>
      </c>
      <c r="S50" s="8">
        <v>27217.354287237362</v>
      </c>
      <c r="T50" s="1">
        <v>0</v>
      </c>
      <c r="U50" s="1">
        <v>0</v>
      </c>
      <c r="V50" s="1">
        <v>0</v>
      </c>
    </row>
    <row r="51" spans="1:22" ht="15">
      <c r="A51" s="23">
        <v>800</v>
      </c>
      <c r="B51" s="23">
        <v>806</v>
      </c>
      <c r="C51" t="s">
        <v>380</v>
      </c>
      <c r="D51" t="s">
        <v>320</v>
      </c>
      <c r="E51">
        <v>2</v>
      </c>
      <c r="F51">
        <v>0</v>
      </c>
      <c r="G51">
        <v>2</v>
      </c>
      <c r="H51">
        <v>26479</v>
      </c>
      <c r="I51">
        <v>29818</v>
      </c>
      <c r="J51">
        <v>56297</v>
      </c>
      <c r="K51" s="1">
        <v>7.553155422210693</v>
      </c>
      <c r="L51" s="1">
        <v>0</v>
      </c>
      <c r="M51" s="1">
        <v>3.5525872707366943</v>
      </c>
      <c r="N51">
        <v>2</v>
      </c>
      <c r="O51">
        <v>0</v>
      </c>
      <c r="P51">
        <v>2</v>
      </c>
      <c r="Q51" s="8">
        <v>25862.348699999664</v>
      </c>
      <c r="R51" s="8">
        <v>29135.01920064275</v>
      </c>
      <c r="S51" s="8">
        <v>54997.36790064241</v>
      </c>
      <c r="T51" s="1">
        <v>7.733249687411514</v>
      </c>
      <c r="U51" s="1">
        <v>0</v>
      </c>
      <c r="V51" s="1">
        <v>3.636537667790168</v>
      </c>
    </row>
    <row r="52" spans="1:22" ht="15">
      <c r="A52" s="23">
        <v>1300</v>
      </c>
      <c r="B52" s="23">
        <v>1309</v>
      </c>
      <c r="C52" t="s">
        <v>7</v>
      </c>
      <c r="D52" t="s">
        <v>148</v>
      </c>
      <c r="E52">
        <v>1</v>
      </c>
      <c r="F52">
        <v>1</v>
      </c>
      <c r="G52">
        <v>2</v>
      </c>
      <c r="H52">
        <v>25126</v>
      </c>
      <c r="I52">
        <v>25619</v>
      </c>
      <c r="J52">
        <v>50745</v>
      </c>
      <c r="K52" s="1">
        <v>3.9799411296844482</v>
      </c>
      <c r="L52" s="1">
        <v>3.903352975845337</v>
      </c>
      <c r="M52" s="1">
        <v>3.941275119781494</v>
      </c>
      <c r="N52">
        <v>1</v>
      </c>
      <c r="O52">
        <v>1</v>
      </c>
      <c r="P52">
        <v>2</v>
      </c>
      <c r="Q52" s="8">
        <v>24276.56057259124</v>
      </c>
      <c r="R52" s="8">
        <v>24987.80445982951</v>
      </c>
      <c r="S52" s="8">
        <v>49264.36503242075</v>
      </c>
      <c r="T52" s="1">
        <v>4.119199657669059</v>
      </c>
      <c r="U52" s="1">
        <v>4.001952238771533</v>
      </c>
      <c r="V52" s="1">
        <v>4.059729580770614</v>
      </c>
    </row>
    <row r="53" spans="1:22" ht="15">
      <c r="A53" s="23">
        <v>1300</v>
      </c>
      <c r="B53" s="23">
        <v>1307</v>
      </c>
      <c r="C53" t="s">
        <v>7</v>
      </c>
      <c r="D53" t="s">
        <v>143</v>
      </c>
      <c r="E53">
        <v>2</v>
      </c>
      <c r="F53">
        <v>0</v>
      </c>
      <c r="G53">
        <v>2</v>
      </c>
      <c r="H53">
        <v>23017</v>
      </c>
      <c r="I53">
        <v>26388</v>
      </c>
      <c r="J53">
        <v>49405</v>
      </c>
      <c r="K53" s="1">
        <v>8.689229965209961</v>
      </c>
      <c r="L53" s="1">
        <v>0</v>
      </c>
      <c r="M53" s="1">
        <v>4.048173427581787</v>
      </c>
      <c r="N53">
        <v>1</v>
      </c>
      <c r="O53">
        <v>0</v>
      </c>
      <c r="P53">
        <v>1</v>
      </c>
      <c r="Q53" s="8">
        <v>22716.554566188912</v>
      </c>
      <c r="R53" s="8">
        <v>26026.97040506014</v>
      </c>
      <c r="S53" s="8">
        <v>48743.52497124905</v>
      </c>
      <c r="T53" s="1">
        <v>4.4020760150326215</v>
      </c>
      <c r="U53" s="1">
        <v>0</v>
      </c>
      <c r="V53" s="1">
        <v>2.0515545410181995</v>
      </c>
    </row>
    <row r="54" spans="1:22" ht="15">
      <c r="A54" s="23">
        <v>1600</v>
      </c>
      <c r="B54" s="23">
        <v>1603</v>
      </c>
      <c r="C54" t="s">
        <v>0</v>
      </c>
      <c r="D54" t="s">
        <v>34</v>
      </c>
      <c r="E54">
        <v>2</v>
      </c>
      <c r="F54">
        <v>1</v>
      </c>
      <c r="G54">
        <v>3</v>
      </c>
      <c r="H54">
        <v>34867</v>
      </c>
      <c r="I54">
        <v>35660</v>
      </c>
      <c r="J54">
        <v>70527</v>
      </c>
      <c r="K54" s="1">
        <v>5.736083030700684</v>
      </c>
      <c r="L54" s="1">
        <v>2.804262399673462</v>
      </c>
      <c r="M54" s="1">
        <v>4.253690242767334</v>
      </c>
      <c r="N54">
        <v>0</v>
      </c>
      <c r="O54">
        <v>0</v>
      </c>
      <c r="P54">
        <v>0</v>
      </c>
      <c r="Q54" s="8">
        <v>34037.830952720986</v>
      </c>
      <c r="R54" s="8">
        <v>34829.14171165569</v>
      </c>
      <c r="S54" s="8">
        <v>68866.97266437668</v>
      </c>
      <c r="T54" s="1">
        <v>0</v>
      </c>
      <c r="U54" s="1">
        <v>0</v>
      </c>
      <c r="V54" s="1">
        <v>0</v>
      </c>
    </row>
    <row r="55" spans="1:22" ht="15">
      <c r="A55" s="23">
        <v>1600</v>
      </c>
      <c r="B55" s="23">
        <v>1610</v>
      </c>
      <c r="C55" t="s">
        <v>0</v>
      </c>
      <c r="D55" t="s">
        <v>35</v>
      </c>
      <c r="E55">
        <v>3</v>
      </c>
      <c r="F55">
        <v>0</v>
      </c>
      <c r="G55">
        <v>3</v>
      </c>
      <c r="H55">
        <v>34468</v>
      </c>
      <c r="I55">
        <v>34707</v>
      </c>
      <c r="J55">
        <v>69175</v>
      </c>
      <c r="K55" s="1">
        <v>8.70372486114502</v>
      </c>
      <c r="L55" s="1">
        <v>0</v>
      </c>
      <c r="M55" s="1">
        <v>4.336826801300049</v>
      </c>
      <c r="N55">
        <v>0</v>
      </c>
      <c r="O55">
        <v>1</v>
      </c>
      <c r="P55">
        <v>1</v>
      </c>
      <c r="Q55" s="8">
        <v>33466.469165796334</v>
      </c>
      <c r="R55" s="8">
        <v>33757.00036591701</v>
      </c>
      <c r="S55" s="8">
        <v>67223.46953171334</v>
      </c>
      <c r="T55" s="1">
        <v>0</v>
      </c>
      <c r="U55" s="1">
        <v>2.962348517819305</v>
      </c>
      <c r="V55" s="1">
        <v>1.4875757037923192</v>
      </c>
    </row>
    <row r="56" spans="1:22" ht="15">
      <c r="A56" s="23">
        <v>1200</v>
      </c>
      <c r="B56" s="23">
        <v>1213</v>
      </c>
      <c r="C56" t="s">
        <v>16</v>
      </c>
      <c r="D56" t="s">
        <v>247</v>
      </c>
      <c r="E56">
        <v>2</v>
      </c>
      <c r="F56">
        <v>0</v>
      </c>
      <c r="G56">
        <v>2</v>
      </c>
      <c r="H56">
        <v>19025</v>
      </c>
      <c r="I56">
        <v>26191</v>
      </c>
      <c r="J56">
        <v>45216</v>
      </c>
      <c r="K56" s="1">
        <v>10.512483596801758</v>
      </c>
      <c r="L56" s="1">
        <v>0</v>
      </c>
      <c r="M56" s="1">
        <v>4.423213005065918</v>
      </c>
      <c r="N56">
        <v>1</v>
      </c>
      <c r="O56">
        <v>0</v>
      </c>
      <c r="P56">
        <v>1</v>
      </c>
      <c r="Q56" s="8">
        <v>19362.75989615071</v>
      </c>
      <c r="R56" s="8">
        <v>25738.74405688531</v>
      </c>
      <c r="S56" s="8">
        <v>45101.50395303602</v>
      </c>
      <c r="T56" s="1">
        <v>5.1645530149800525</v>
      </c>
      <c r="U56" s="1">
        <v>0</v>
      </c>
      <c r="V56" s="1">
        <v>2.21722096239029</v>
      </c>
    </row>
    <row r="57" spans="1:22" ht="15">
      <c r="A57" s="23">
        <v>1600</v>
      </c>
      <c r="B57" s="23">
        <v>1607</v>
      </c>
      <c r="C57" t="s">
        <v>0</v>
      </c>
      <c r="D57" t="s">
        <v>32</v>
      </c>
      <c r="E57">
        <v>3</v>
      </c>
      <c r="F57">
        <v>0</v>
      </c>
      <c r="G57">
        <v>3</v>
      </c>
      <c r="H57">
        <v>33929</v>
      </c>
      <c r="I57">
        <v>33410</v>
      </c>
      <c r="J57">
        <v>67339</v>
      </c>
      <c r="K57" s="1">
        <v>8.84199333190918</v>
      </c>
      <c r="L57" s="1">
        <v>0</v>
      </c>
      <c r="M57" s="1">
        <v>4.455070495605469</v>
      </c>
      <c r="N57">
        <v>1</v>
      </c>
      <c r="O57">
        <v>0</v>
      </c>
      <c r="P57">
        <v>1</v>
      </c>
      <c r="Q57" s="8">
        <v>33275.39002911092</v>
      </c>
      <c r="R57" s="8">
        <v>32765.67779731941</v>
      </c>
      <c r="S57" s="8">
        <v>66041.06782643033</v>
      </c>
      <c r="T57" s="1">
        <v>3.0052239782167898</v>
      </c>
      <c r="U57" s="1">
        <v>0</v>
      </c>
      <c r="V57" s="1">
        <v>1.5142093138593824</v>
      </c>
    </row>
    <row r="58" spans="1:22" ht="15">
      <c r="A58" s="23">
        <v>1500</v>
      </c>
      <c r="B58" s="23">
        <v>1508</v>
      </c>
      <c r="C58" t="s">
        <v>1</v>
      </c>
      <c r="D58" t="s">
        <v>46</v>
      </c>
      <c r="E58">
        <v>3</v>
      </c>
      <c r="F58">
        <v>0</v>
      </c>
      <c r="G58">
        <v>3</v>
      </c>
      <c r="H58">
        <v>32034</v>
      </c>
      <c r="I58">
        <v>32441</v>
      </c>
      <c r="J58">
        <v>64475</v>
      </c>
      <c r="K58" s="1">
        <v>9.365049362182617</v>
      </c>
      <c r="L58" s="1">
        <v>0</v>
      </c>
      <c r="M58" s="1">
        <v>4.652966499328613</v>
      </c>
      <c r="N58">
        <v>2</v>
      </c>
      <c r="O58">
        <v>0</v>
      </c>
      <c r="P58">
        <v>2</v>
      </c>
      <c r="Q58" s="8">
        <v>30762.019847782372</v>
      </c>
      <c r="R58" s="8">
        <v>31257.94169412738</v>
      </c>
      <c r="S58" s="8">
        <v>62019.96154190975</v>
      </c>
      <c r="T58" s="1">
        <v>6.501523664234225</v>
      </c>
      <c r="U58" s="1">
        <v>0</v>
      </c>
      <c r="V58" s="1">
        <v>3.224768204102332</v>
      </c>
    </row>
    <row r="59" spans="1:22" ht="15">
      <c r="A59" s="23">
        <v>1200</v>
      </c>
      <c r="B59" s="23">
        <v>1201</v>
      </c>
      <c r="C59" t="s">
        <v>16</v>
      </c>
      <c r="D59" t="s">
        <v>241</v>
      </c>
      <c r="E59">
        <v>3</v>
      </c>
      <c r="F59">
        <v>0</v>
      </c>
      <c r="G59">
        <v>3</v>
      </c>
      <c r="H59">
        <v>34345</v>
      </c>
      <c r="I59">
        <v>27776</v>
      </c>
      <c r="J59">
        <v>62121</v>
      </c>
      <c r="K59" s="1">
        <v>8.734895706176758</v>
      </c>
      <c r="L59" s="1">
        <v>0</v>
      </c>
      <c r="M59" s="1">
        <v>4.82928466796875</v>
      </c>
      <c r="N59">
        <v>8</v>
      </c>
      <c r="O59">
        <v>2</v>
      </c>
      <c r="P59">
        <v>10</v>
      </c>
      <c r="Q59" s="8">
        <v>32738.292471918416</v>
      </c>
      <c r="R59" s="8">
        <v>27256.996385399507</v>
      </c>
      <c r="S59" s="8">
        <v>59995.28885731792</v>
      </c>
      <c r="T59" s="1">
        <v>24.436216418012872</v>
      </c>
      <c r="U59" s="1">
        <v>7.33756563533655</v>
      </c>
      <c r="V59" s="1">
        <v>16.667975420173764</v>
      </c>
    </row>
    <row r="60" spans="1:22" ht="15">
      <c r="A60" s="23">
        <v>1600</v>
      </c>
      <c r="B60" s="23">
        <v>1604</v>
      </c>
      <c r="C60" t="s">
        <v>0</v>
      </c>
      <c r="D60" t="s">
        <v>39</v>
      </c>
      <c r="E60">
        <v>2</v>
      </c>
      <c r="F60">
        <v>0</v>
      </c>
      <c r="G60">
        <v>2</v>
      </c>
      <c r="H60">
        <v>19705</v>
      </c>
      <c r="I60">
        <v>21575</v>
      </c>
      <c r="J60">
        <v>41280</v>
      </c>
      <c r="K60" s="1">
        <v>10.149707794189453</v>
      </c>
      <c r="L60" s="1">
        <v>0</v>
      </c>
      <c r="M60" s="1">
        <v>4.844961166381836</v>
      </c>
      <c r="N60">
        <v>2</v>
      </c>
      <c r="O60">
        <v>0</v>
      </c>
      <c r="P60">
        <v>2</v>
      </c>
      <c r="Q60" s="8">
        <v>19217.60663398565</v>
      </c>
      <c r="R60" s="8">
        <v>21017.09127611761</v>
      </c>
      <c r="S60" s="8">
        <v>40234.69791010326</v>
      </c>
      <c r="T60" s="1">
        <v>10.407123207856026</v>
      </c>
      <c r="U60" s="1">
        <v>0</v>
      </c>
      <c r="V60" s="1">
        <v>4.9708338918527915</v>
      </c>
    </row>
    <row r="61" spans="1:22" ht="15">
      <c r="A61" s="23">
        <v>1000</v>
      </c>
      <c r="B61" s="23">
        <v>1010</v>
      </c>
      <c r="C61" t="s">
        <v>19</v>
      </c>
      <c r="D61" t="s">
        <v>303</v>
      </c>
      <c r="E61">
        <v>2</v>
      </c>
      <c r="F61">
        <v>1</v>
      </c>
      <c r="G61">
        <v>3</v>
      </c>
      <c r="H61">
        <v>28871</v>
      </c>
      <c r="I61">
        <v>29263</v>
      </c>
      <c r="J61">
        <v>58134</v>
      </c>
      <c r="K61" s="1">
        <v>6.927366733551025</v>
      </c>
      <c r="L61" s="1">
        <v>3.4172847270965576</v>
      </c>
      <c r="M61" s="1">
        <v>5.160491466522217</v>
      </c>
      <c r="N61">
        <v>5</v>
      </c>
      <c r="O61">
        <v>0</v>
      </c>
      <c r="P61">
        <v>5</v>
      </c>
      <c r="Q61" s="8">
        <v>28124.513885140732</v>
      </c>
      <c r="R61" s="8">
        <v>28637.603462619976</v>
      </c>
      <c r="S61" s="8">
        <v>56762.11734776071</v>
      </c>
      <c r="T61" s="1">
        <v>17.778085055691196</v>
      </c>
      <c r="U61" s="1">
        <v>0</v>
      </c>
      <c r="V61" s="1">
        <v>8.808691841720474</v>
      </c>
    </row>
    <row r="62" spans="1:22" ht="15">
      <c r="A62" s="23">
        <v>1300</v>
      </c>
      <c r="B62" s="23">
        <v>1306</v>
      </c>
      <c r="C62" t="s">
        <v>7</v>
      </c>
      <c r="D62" t="s">
        <v>153</v>
      </c>
      <c r="E62">
        <v>2</v>
      </c>
      <c r="F62">
        <v>0</v>
      </c>
      <c r="G62">
        <v>2</v>
      </c>
      <c r="H62">
        <v>18882</v>
      </c>
      <c r="I62">
        <v>18515</v>
      </c>
      <c r="J62">
        <v>37397</v>
      </c>
      <c r="K62" s="1">
        <v>10.592098236083984</v>
      </c>
      <c r="L62" s="1">
        <v>0</v>
      </c>
      <c r="M62" s="1">
        <v>5.3480224609375</v>
      </c>
      <c r="N62">
        <v>1</v>
      </c>
      <c r="O62">
        <v>0</v>
      </c>
      <c r="P62">
        <v>1</v>
      </c>
      <c r="Q62" s="8">
        <v>18536.72324967422</v>
      </c>
      <c r="R62" s="8">
        <v>18367.112685256714</v>
      </c>
      <c r="S62" s="8">
        <v>36903.83593493093</v>
      </c>
      <c r="T62" s="1">
        <v>5.394696713819552</v>
      </c>
      <c r="U62" s="1">
        <v>0</v>
      </c>
      <c r="V62" s="1">
        <v>2.7097454090225366</v>
      </c>
    </row>
    <row r="63" spans="1:22" ht="15">
      <c r="A63" s="23">
        <v>900</v>
      </c>
      <c r="B63" s="23">
        <v>923</v>
      </c>
      <c r="C63" t="s">
        <v>12</v>
      </c>
      <c r="D63" t="s">
        <v>205</v>
      </c>
      <c r="E63">
        <v>1</v>
      </c>
      <c r="F63">
        <v>1</v>
      </c>
      <c r="G63">
        <v>2</v>
      </c>
      <c r="H63">
        <v>16992</v>
      </c>
      <c r="I63">
        <v>20233</v>
      </c>
      <c r="J63">
        <v>37225</v>
      </c>
      <c r="K63" s="1">
        <v>5.885122299194336</v>
      </c>
      <c r="L63" s="1">
        <v>4.942420959472656</v>
      </c>
      <c r="M63" s="1">
        <v>5.3727335929870605</v>
      </c>
      <c r="N63">
        <v>2</v>
      </c>
      <c r="O63">
        <v>0</v>
      </c>
      <c r="P63">
        <v>2</v>
      </c>
      <c r="Q63" s="8">
        <v>16189.771981589925</v>
      </c>
      <c r="R63" s="8">
        <v>19191.20108903849</v>
      </c>
      <c r="S63" s="8">
        <v>35380.97307062842</v>
      </c>
      <c r="T63" s="1">
        <v>12.353478494164614</v>
      </c>
      <c r="U63" s="1">
        <v>0</v>
      </c>
      <c r="V63" s="1">
        <v>5.652755779236338</v>
      </c>
    </row>
    <row r="64" spans="1:22" ht="15">
      <c r="A64" s="23">
        <v>700</v>
      </c>
      <c r="B64" s="23">
        <v>705</v>
      </c>
      <c r="C64" t="s">
        <v>18</v>
      </c>
      <c r="D64" t="s">
        <v>282</v>
      </c>
      <c r="E64">
        <v>2</v>
      </c>
      <c r="F64">
        <v>2</v>
      </c>
      <c r="G64">
        <v>4</v>
      </c>
      <c r="H64">
        <v>35587</v>
      </c>
      <c r="I64">
        <v>37191</v>
      </c>
      <c r="J64">
        <v>72778</v>
      </c>
      <c r="K64" s="1">
        <v>5.620029926300049</v>
      </c>
      <c r="L64" s="1">
        <v>5.377645015716553</v>
      </c>
      <c r="M64" s="1">
        <v>5.496166229248047</v>
      </c>
      <c r="N64">
        <v>2</v>
      </c>
      <c r="O64">
        <v>0</v>
      </c>
      <c r="P64">
        <v>2</v>
      </c>
      <c r="Q64" s="8">
        <v>35124.140027672176</v>
      </c>
      <c r="R64" s="8">
        <v>36661.00279222837</v>
      </c>
      <c r="S64" s="8">
        <v>71785.14281990055</v>
      </c>
      <c r="T64" s="1">
        <v>5.69408958745843</v>
      </c>
      <c r="U64" s="1">
        <v>0</v>
      </c>
      <c r="V64" s="1">
        <v>2.7860918310321345</v>
      </c>
    </row>
    <row r="65" spans="1:22" ht="15">
      <c r="A65" s="23">
        <v>1200</v>
      </c>
      <c r="B65" s="23">
        <v>1210</v>
      </c>
      <c r="C65" t="s">
        <v>16</v>
      </c>
      <c r="D65" t="s">
        <v>265</v>
      </c>
      <c r="E65">
        <v>2</v>
      </c>
      <c r="F65">
        <v>0</v>
      </c>
      <c r="G65">
        <v>2</v>
      </c>
      <c r="H65">
        <v>15202</v>
      </c>
      <c r="I65">
        <v>21126</v>
      </c>
      <c r="J65">
        <v>36328</v>
      </c>
      <c r="K65" s="1">
        <v>13.156163215637207</v>
      </c>
      <c r="L65" s="1">
        <v>0</v>
      </c>
      <c r="M65" s="1">
        <v>5.505395412445068</v>
      </c>
      <c r="N65">
        <v>1</v>
      </c>
      <c r="O65">
        <v>0</v>
      </c>
      <c r="P65">
        <v>1</v>
      </c>
      <c r="Q65" s="8">
        <v>15399.72897341716</v>
      </c>
      <c r="R65" s="8">
        <v>20716.26647148433</v>
      </c>
      <c r="S65" s="8">
        <v>36115.99544490149</v>
      </c>
      <c r="T65" s="1">
        <v>6.493620775574613</v>
      </c>
      <c r="U65" s="1">
        <v>0</v>
      </c>
      <c r="V65" s="1">
        <v>2.7688562579580522</v>
      </c>
    </row>
    <row r="66" spans="1:22" ht="15">
      <c r="A66" s="23">
        <v>300</v>
      </c>
      <c r="B66" s="23">
        <v>314</v>
      </c>
      <c r="C66" t="s">
        <v>15</v>
      </c>
      <c r="D66" t="s">
        <v>226</v>
      </c>
      <c r="E66">
        <v>2</v>
      </c>
      <c r="F66">
        <v>0</v>
      </c>
      <c r="G66">
        <v>2</v>
      </c>
      <c r="H66">
        <v>17624</v>
      </c>
      <c r="I66">
        <v>17598</v>
      </c>
      <c r="J66">
        <v>35222</v>
      </c>
      <c r="K66" s="1">
        <v>11.348161697387695</v>
      </c>
      <c r="L66" s="1">
        <v>0</v>
      </c>
      <c r="M66" s="1">
        <v>5.678269386291504</v>
      </c>
      <c r="N66">
        <v>3</v>
      </c>
      <c r="O66">
        <v>0</v>
      </c>
      <c r="P66">
        <v>3</v>
      </c>
      <c r="Q66" s="8">
        <v>16933.546768333727</v>
      </c>
      <c r="R66" s="8">
        <v>16890.587147668033</v>
      </c>
      <c r="S66" s="8">
        <v>33824.13391600176</v>
      </c>
      <c r="T66" s="1">
        <v>17.71631212906971</v>
      </c>
      <c r="U66" s="1">
        <v>0</v>
      </c>
      <c r="V66" s="1">
        <v>8.869406700701179</v>
      </c>
    </row>
    <row r="67" spans="1:22" ht="15">
      <c r="A67" s="23">
        <v>100</v>
      </c>
      <c r="B67" s="23">
        <v>111</v>
      </c>
      <c r="C67" t="s">
        <v>6</v>
      </c>
      <c r="D67" t="s">
        <v>332</v>
      </c>
      <c r="E67">
        <v>2</v>
      </c>
      <c r="F67">
        <v>0</v>
      </c>
      <c r="G67">
        <v>2</v>
      </c>
      <c r="H67">
        <v>15932</v>
      </c>
      <c r="I67">
        <v>17741</v>
      </c>
      <c r="J67">
        <v>33673</v>
      </c>
      <c r="K67" s="1">
        <v>12.553351402282715</v>
      </c>
      <c r="L67" s="1">
        <v>0</v>
      </c>
      <c r="M67" s="1">
        <v>5.93947696685791</v>
      </c>
      <c r="N67">
        <v>6</v>
      </c>
      <c r="O67">
        <v>0</v>
      </c>
      <c r="P67">
        <v>6</v>
      </c>
      <c r="Q67" s="8">
        <v>15705.720707585642</v>
      </c>
      <c r="R67" s="8">
        <v>17392.89957100361</v>
      </c>
      <c r="S67" s="8">
        <v>33098.62027858925</v>
      </c>
      <c r="T67" s="1">
        <v>38.20264037359383</v>
      </c>
      <c r="U67" s="1">
        <v>0</v>
      </c>
      <c r="V67" s="1">
        <v>18.127643839828767</v>
      </c>
    </row>
    <row r="68" spans="1:22" ht="15">
      <c r="A68" s="23">
        <v>1000</v>
      </c>
      <c r="B68" s="23">
        <v>1021</v>
      </c>
      <c r="C68" t="s">
        <v>19</v>
      </c>
      <c r="D68" t="s">
        <v>381</v>
      </c>
      <c r="E68">
        <v>1</v>
      </c>
      <c r="F68">
        <v>1</v>
      </c>
      <c r="G68">
        <v>2</v>
      </c>
      <c r="H68">
        <v>15982</v>
      </c>
      <c r="I68">
        <v>16151</v>
      </c>
      <c r="J68">
        <v>32133</v>
      </c>
      <c r="K68" s="1">
        <v>6.2570390701293945</v>
      </c>
      <c r="L68" s="1">
        <v>6.1915669441223145</v>
      </c>
      <c r="M68" s="1">
        <v>6.224131107330322</v>
      </c>
      <c r="N68">
        <v>3</v>
      </c>
      <c r="O68">
        <v>2</v>
      </c>
      <c r="P68">
        <v>5</v>
      </c>
      <c r="Q68" s="8">
        <v>15661.84091843257</v>
      </c>
      <c r="R68" s="8">
        <v>15861.734827628963</v>
      </c>
      <c r="S68" s="8">
        <v>31523.575746061535</v>
      </c>
      <c r="T68" s="1">
        <v>19.154836367091885</v>
      </c>
      <c r="U68" s="1">
        <v>12.608961262650004</v>
      </c>
      <c r="V68" s="1">
        <v>15.861144815161666</v>
      </c>
    </row>
    <row r="69" spans="1:22" ht="15">
      <c r="A69" s="23">
        <v>1100</v>
      </c>
      <c r="B69" s="23">
        <v>1101</v>
      </c>
      <c r="C69" t="s">
        <v>14</v>
      </c>
      <c r="D69" t="s">
        <v>216</v>
      </c>
      <c r="E69">
        <v>5</v>
      </c>
      <c r="F69">
        <v>1</v>
      </c>
      <c r="G69">
        <v>6</v>
      </c>
      <c r="H69">
        <v>47089</v>
      </c>
      <c r="I69">
        <v>49173</v>
      </c>
      <c r="J69">
        <v>96262</v>
      </c>
      <c r="K69" s="1">
        <v>10.61819076538086</v>
      </c>
      <c r="L69" s="1">
        <v>2.0336363315582275</v>
      </c>
      <c r="M69" s="1">
        <v>6.232989311218262</v>
      </c>
      <c r="N69">
        <v>20</v>
      </c>
      <c r="O69">
        <v>2</v>
      </c>
      <c r="P69">
        <v>22</v>
      </c>
      <c r="Q69" s="8">
        <v>46277.7047989925</v>
      </c>
      <c r="R69" s="8">
        <v>48379.91862453754</v>
      </c>
      <c r="S69" s="8">
        <v>94657.62342353004</v>
      </c>
      <c r="T69" s="1">
        <v>43.21735506734858</v>
      </c>
      <c r="U69" s="1">
        <v>4.133946597805213</v>
      </c>
      <c r="V69" s="1">
        <v>23.24165683049595</v>
      </c>
    </row>
    <row r="70" spans="1:22" ht="15">
      <c r="A70" s="23">
        <v>400</v>
      </c>
      <c r="B70" s="23">
        <v>404</v>
      </c>
      <c r="C70" t="s">
        <v>2</v>
      </c>
      <c r="D70" t="s">
        <v>53</v>
      </c>
      <c r="E70">
        <v>3</v>
      </c>
      <c r="F70">
        <v>0</v>
      </c>
      <c r="G70">
        <v>3</v>
      </c>
      <c r="H70">
        <v>23484</v>
      </c>
      <c r="I70">
        <v>24283</v>
      </c>
      <c r="J70">
        <v>47767</v>
      </c>
      <c r="K70" s="1">
        <v>12.77465534210205</v>
      </c>
      <c r="L70" s="1">
        <v>0</v>
      </c>
      <c r="M70" s="1">
        <v>6.280486583709717</v>
      </c>
      <c r="N70">
        <v>1</v>
      </c>
      <c r="O70">
        <v>0</v>
      </c>
      <c r="P70">
        <v>1</v>
      </c>
      <c r="Q70" s="8">
        <v>23138.324091672486</v>
      </c>
      <c r="R70" s="8">
        <v>23966.04849431667</v>
      </c>
      <c r="S70" s="8">
        <v>47104.37258598916</v>
      </c>
      <c r="T70" s="1">
        <v>4.321834183141645</v>
      </c>
      <c r="U70" s="1">
        <v>0</v>
      </c>
      <c r="V70" s="1">
        <v>2.1229451643252384</v>
      </c>
    </row>
    <row r="71" spans="1:22" ht="15">
      <c r="A71" s="23">
        <v>1500</v>
      </c>
      <c r="B71" s="23">
        <v>1502</v>
      </c>
      <c r="C71" t="s">
        <v>1</v>
      </c>
      <c r="D71" t="s">
        <v>50</v>
      </c>
      <c r="E71">
        <v>1</v>
      </c>
      <c r="F71">
        <v>1</v>
      </c>
      <c r="G71">
        <v>2</v>
      </c>
      <c r="H71">
        <v>15287</v>
      </c>
      <c r="I71">
        <v>16528</v>
      </c>
      <c r="J71">
        <v>31815</v>
      </c>
      <c r="K71" s="1">
        <v>6.541505813598633</v>
      </c>
      <c r="L71" s="1">
        <v>6.0503387451171875</v>
      </c>
      <c r="M71" s="1">
        <v>6.286343097686768</v>
      </c>
      <c r="N71">
        <v>3</v>
      </c>
      <c r="O71">
        <v>0</v>
      </c>
      <c r="P71">
        <v>3</v>
      </c>
      <c r="Q71" s="8">
        <v>14965.971036512665</v>
      </c>
      <c r="R71" s="8">
        <v>16224.472045628429</v>
      </c>
      <c r="S71" s="8">
        <v>31190.443082141093</v>
      </c>
      <c r="T71" s="1">
        <v>20.045475116054032</v>
      </c>
      <c r="U71" s="1">
        <v>0</v>
      </c>
      <c r="V71" s="1">
        <v>9.618330820435599</v>
      </c>
    </row>
    <row r="72" spans="1:22" ht="15">
      <c r="A72" s="23">
        <v>400</v>
      </c>
      <c r="B72" s="23">
        <v>415</v>
      </c>
      <c r="C72" t="s">
        <v>2</v>
      </c>
      <c r="D72" t="s">
        <v>66</v>
      </c>
      <c r="E72">
        <v>2</v>
      </c>
      <c r="F72">
        <v>0</v>
      </c>
      <c r="G72">
        <v>2</v>
      </c>
      <c r="H72">
        <v>14438</v>
      </c>
      <c r="I72">
        <v>15267</v>
      </c>
      <c r="J72">
        <v>29705</v>
      </c>
      <c r="K72" s="1">
        <v>13.852334022521973</v>
      </c>
      <c r="L72" s="1">
        <v>0</v>
      </c>
      <c r="M72" s="1">
        <v>6.732873439788818</v>
      </c>
      <c r="N72">
        <v>5</v>
      </c>
      <c r="O72">
        <v>0</v>
      </c>
      <c r="P72">
        <v>5</v>
      </c>
      <c r="Q72" s="8">
        <v>14086.185350902244</v>
      </c>
      <c r="R72" s="8">
        <v>14873.14108036517</v>
      </c>
      <c r="S72" s="8">
        <v>28959.326431267415</v>
      </c>
      <c r="T72" s="1">
        <v>35.49577032705836</v>
      </c>
      <c r="U72" s="1">
        <v>0</v>
      </c>
      <c r="V72" s="1">
        <v>17.265594943539483</v>
      </c>
    </row>
    <row r="73" spans="1:22" ht="15">
      <c r="A73" s="23">
        <v>1000</v>
      </c>
      <c r="B73" s="23">
        <v>1002</v>
      </c>
      <c r="C73" t="s">
        <v>19</v>
      </c>
      <c r="D73" t="s">
        <v>344</v>
      </c>
      <c r="E73">
        <v>2</v>
      </c>
      <c r="F73">
        <v>0</v>
      </c>
      <c r="G73">
        <v>2</v>
      </c>
      <c r="H73">
        <v>14172</v>
      </c>
      <c r="I73">
        <v>14323</v>
      </c>
      <c r="J73">
        <v>28495</v>
      </c>
      <c r="K73" s="1">
        <v>14.112334251403809</v>
      </c>
      <c r="L73" s="1">
        <v>0</v>
      </c>
      <c r="M73" s="1">
        <v>7.01877498626709</v>
      </c>
      <c r="N73">
        <v>11</v>
      </c>
      <c r="O73">
        <v>1</v>
      </c>
      <c r="P73">
        <v>12</v>
      </c>
      <c r="Q73" s="8">
        <v>13888.802323893038</v>
      </c>
      <c r="R73" s="8">
        <v>14066.066733935128</v>
      </c>
      <c r="S73" s="8">
        <v>27954.869057828168</v>
      </c>
      <c r="T73" s="1">
        <v>79.20049363130899</v>
      </c>
      <c r="U73" s="1">
        <v>7.109307945962231</v>
      </c>
      <c r="V73" s="1">
        <v>42.92633235082049</v>
      </c>
    </row>
    <row r="74" spans="1:22" ht="15">
      <c r="A74" s="23">
        <v>400</v>
      </c>
      <c r="B74" s="23">
        <v>413</v>
      </c>
      <c r="C74" t="s">
        <v>2</v>
      </c>
      <c r="D74" t="s">
        <v>59</v>
      </c>
      <c r="E74">
        <v>1</v>
      </c>
      <c r="F74">
        <v>2</v>
      </c>
      <c r="G74">
        <v>3</v>
      </c>
      <c r="H74">
        <v>19435</v>
      </c>
      <c r="I74">
        <v>20535</v>
      </c>
      <c r="J74">
        <v>39970</v>
      </c>
      <c r="K74" s="1">
        <v>5.145356178283691</v>
      </c>
      <c r="L74" s="1">
        <v>9.739469528198242</v>
      </c>
      <c r="M74" s="1">
        <v>7.505629062652588</v>
      </c>
      <c r="N74">
        <v>9</v>
      </c>
      <c r="O74">
        <v>3</v>
      </c>
      <c r="P74">
        <v>12</v>
      </c>
      <c r="Q74" s="8">
        <v>18803.8228489488</v>
      </c>
      <c r="R74" s="8">
        <v>19881.949840476624</v>
      </c>
      <c r="S74" s="8">
        <v>38685.77268942542</v>
      </c>
      <c r="T74" s="1">
        <v>47.86260789785696</v>
      </c>
      <c r="U74" s="1">
        <v>15.089063316579024</v>
      </c>
      <c r="V74" s="1">
        <v>31.019155533838266</v>
      </c>
    </row>
    <row r="75" spans="1:22" ht="15">
      <c r="A75" s="23">
        <v>1600</v>
      </c>
      <c r="B75" s="23">
        <v>1613</v>
      </c>
      <c r="C75" t="s">
        <v>0</v>
      </c>
      <c r="D75" t="s">
        <v>27</v>
      </c>
      <c r="E75">
        <v>5</v>
      </c>
      <c r="F75">
        <v>1</v>
      </c>
      <c r="G75">
        <v>6</v>
      </c>
      <c r="H75">
        <v>39932</v>
      </c>
      <c r="I75">
        <v>39853</v>
      </c>
      <c r="J75">
        <v>79785</v>
      </c>
      <c r="K75" s="1">
        <v>12.521286010742188</v>
      </c>
      <c r="L75" s="1">
        <v>2.509221315383911</v>
      </c>
      <c r="M75" s="1">
        <v>7.5202107429504395</v>
      </c>
      <c r="N75">
        <v>4</v>
      </c>
      <c r="O75">
        <v>0</v>
      </c>
      <c r="P75">
        <v>4</v>
      </c>
      <c r="Q75" s="8">
        <v>38897.890400000004</v>
      </c>
      <c r="R75" s="8">
        <v>38758.109599999996</v>
      </c>
      <c r="S75" s="8">
        <v>77656</v>
      </c>
      <c r="T75" s="1">
        <v>10.28333402882949</v>
      </c>
      <c r="U75" s="1">
        <v>0</v>
      </c>
      <c r="V75" s="1">
        <v>5.150922015040692</v>
      </c>
    </row>
    <row r="76" spans="1:22" ht="15">
      <c r="A76" s="65">
        <v>1000</v>
      </c>
      <c r="B76" s="65">
        <v>1004</v>
      </c>
      <c r="C76" s="61" t="s">
        <v>19</v>
      </c>
      <c r="D76" s="61" t="s">
        <v>304</v>
      </c>
      <c r="E76" s="61">
        <v>2</v>
      </c>
      <c r="F76" s="61">
        <v>0</v>
      </c>
      <c r="G76" s="61">
        <v>2</v>
      </c>
      <c r="H76" s="61">
        <v>12043</v>
      </c>
      <c r="I76" s="61">
        <v>13403</v>
      </c>
      <c r="J76" s="61">
        <v>25446</v>
      </c>
      <c r="K76" s="68">
        <v>16.60715675354004</v>
      </c>
      <c r="L76" s="68">
        <v>0</v>
      </c>
      <c r="M76" s="68">
        <v>7.859781265258789</v>
      </c>
      <c r="N76" s="61"/>
      <c r="O76" s="61"/>
      <c r="P76" s="61"/>
      <c r="Q76" s="81"/>
      <c r="R76" s="81"/>
      <c r="S76" s="81"/>
      <c r="T76" s="68"/>
      <c r="U76" s="68"/>
      <c r="V76" s="68"/>
    </row>
    <row r="77" spans="1:22" ht="15">
      <c r="A77" s="23">
        <v>1200</v>
      </c>
      <c r="B77" s="23">
        <v>1219</v>
      </c>
      <c r="C77" t="s">
        <v>16</v>
      </c>
      <c r="D77" t="s">
        <v>259</v>
      </c>
      <c r="E77">
        <v>5</v>
      </c>
      <c r="F77">
        <v>0</v>
      </c>
      <c r="G77">
        <v>5</v>
      </c>
      <c r="H77">
        <v>33315</v>
      </c>
      <c r="I77">
        <v>30290</v>
      </c>
      <c r="J77">
        <v>63605</v>
      </c>
      <c r="K77" s="1">
        <v>15.008255004882812</v>
      </c>
      <c r="L77" s="1">
        <v>0</v>
      </c>
      <c r="M77" s="1">
        <v>7.861017227172852</v>
      </c>
      <c r="N77">
        <v>4</v>
      </c>
      <c r="O77">
        <v>1</v>
      </c>
      <c r="P77">
        <v>5</v>
      </c>
      <c r="Q77" s="8">
        <v>31920.69876947959</v>
      </c>
      <c r="R77" s="8">
        <v>29386.482004643978</v>
      </c>
      <c r="S77" s="8">
        <v>61307.18077412357</v>
      </c>
      <c r="T77" s="1">
        <v>12.531054000060077</v>
      </c>
      <c r="U77" s="1">
        <v>3.4029251947952424</v>
      </c>
      <c r="V77" s="1">
        <v>8.155651486278083</v>
      </c>
    </row>
    <row r="78" spans="1:22" ht="15">
      <c r="A78" s="23">
        <v>1000</v>
      </c>
      <c r="B78" s="64">
        <v>1013</v>
      </c>
      <c r="C78" s="35" t="s">
        <v>19</v>
      </c>
      <c r="D78" s="35" t="s">
        <v>297</v>
      </c>
      <c r="E78">
        <v>4</v>
      </c>
      <c r="F78">
        <v>1</v>
      </c>
      <c r="G78">
        <v>5</v>
      </c>
      <c r="H78">
        <v>28131</v>
      </c>
      <c r="I78">
        <v>28755</v>
      </c>
      <c r="J78">
        <v>56886</v>
      </c>
      <c r="K78" s="1">
        <v>14.219188690185547</v>
      </c>
      <c r="L78" s="1">
        <v>3.477656126022339</v>
      </c>
      <c r="M78" s="1">
        <v>8.789508819580078</v>
      </c>
      <c r="N78" s="35">
        <v>8</v>
      </c>
      <c r="O78" s="35">
        <v>2</v>
      </c>
      <c r="P78" s="35">
        <v>10</v>
      </c>
      <c r="Q78" s="58">
        <v>27902.242133152296</v>
      </c>
      <c r="R78" s="58">
        <v>28550.873868772822</v>
      </c>
      <c r="S78" s="58">
        <v>56453.11600192512</v>
      </c>
      <c r="T78" s="59">
        <v>28.67153098960004</v>
      </c>
      <c r="U78" s="59">
        <v>7.005039527660399</v>
      </c>
      <c r="V78" s="59">
        <v>17.71381406060737</v>
      </c>
    </row>
    <row r="79" spans="1:22" ht="15">
      <c r="A79" s="23">
        <v>1200</v>
      </c>
      <c r="B79" s="23">
        <v>1212</v>
      </c>
      <c r="C79" t="s">
        <v>16</v>
      </c>
      <c r="D79" t="s">
        <v>252</v>
      </c>
      <c r="E79">
        <v>3</v>
      </c>
      <c r="F79">
        <v>1</v>
      </c>
      <c r="G79">
        <v>4</v>
      </c>
      <c r="H79">
        <v>23874</v>
      </c>
      <c r="I79">
        <v>19791</v>
      </c>
      <c r="J79">
        <v>43665</v>
      </c>
      <c r="K79" s="1">
        <v>12.565971374511719</v>
      </c>
      <c r="L79" s="1">
        <v>5.052801609039307</v>
      </c>
      <c r="M79" s="1">
        <v>9.16065502166748</v>
      </c>
      <c r="N79">
        <v>3</v>
      </c>
      <c r="O79">
        <v>1</v>
      </c>
      <c r="P79">
        <v>4</v>
      </c>
      <c r="Q79" s="8">
        <v>22913.93036777853</v>
      </c>
      <c r="R79" s="8">
        <v>19366.231291558335</v>
      </c>
      <c r="S79" s="8">
        <v>42280.16165933687</v>
      </c>
      <c r="T79" s="1">
        <v>13.092472360039057</v>
      </c>
      <c r="U79" s="1">
        <v>5.163627269265838</v>
      </c>
      <c r="V79" s="1">
        <v>9.460701764172812</v>
      </c>
    </row>
    <row r="80" spans="1:22" ht="15">
      <c r="A80" s="23">
        <v>800</v>
      </c>
      <c r="B80" s="23">
        <v>804</v>
      </c>
      <c r="C80" t="s">
        <v>380</v>
      </c>
      <c r="D80" t="s">
        <v>316</v>
      </c>
      <c r="E80">
        <v>4</v>
      </c>
      <c r="F80">
        <v>0</v>
      </c>
      <c r="G80">
        <v>4</v>
      </c>
      <c r="H80">
        <v>20126</v>
      </c>
      <c r="I80">
        <v>23435</v>
      </c>
      <c r="J80">
        <v>43561</v>
      </c>
      <c r="K80" s="1">
        <v>19.874788284301758</v>
      </c>
      <c r="L80" s="1">
        <v>0</v>
      </c>
      <c r="M80" s="1">
        <v>9.182525634765625</v>
      </c>
      <c r="N80">
        <v>0</v>
      </c>
      <c r="O80">
        <v>1</v>
      </c>
      <c r="P80">
        <v>1</v>
      </c>
      <c r="Q80" s="8">
        <v>19475.34220595106</v>
      </c>
      <c r="R80" s="8">
        <v>22625.948030824915</v>
      </c>
      <c r="S80" s="8">
        <v>42101.290236775974</v>
      </c>
      <c r="T80" s="1">
        <v>0</v>
      </c>
      <c r="U80" s="1">
        <v>4.419704308688546</v>
      </c>
      <c r="V80" s="1">
        <v>2.3752241187289984</v>
      </c>
    </row>
    <row r="81" spans="1:22" ht="15">
      <c r="A81" s="23">
        <v>700</v>
      </c>
      <c r="B81" s="23">
        <v>706</v>
      </c>
      <c r="C81" t="s">
        <v>18</v>
      </c>
      <c r="D81" t="s">
        <v>340</v>
      </c>
      <c r="E81">
        <v>3</v>
      </c>
      <c r="F81">
        <v>2</v>
      </c>
      <c r="G81">
        <v>5</v>
      </c>
      <c r="H81">
        <v>27256</v>
      </c>
      <c r="I81">
        <v>26597</v>
      </c>
      <c r="J81">
        <v>53853</v>
      </c>
      <c r="K81" s="1">
        <v>11.00675106048584</v>
      </c>
      <c r="L81" s="1">
        <v>7.5196452140808105</v>
      </c>
      <c r="M81" s="1">
        <v>9.284533500671387</v>
      </c>
      <c r="N81">
        <v>4</v>
      </c>
      <c r="O81">
        <v>1</v>
      </c>
      <c r="P81">
        <v>5</v>
      </c>
      <c r="Q81" s="8">
        <v>26969.901748182834</v>
      </c>
      <c r="R81" s="8">
        <v>26351.820610506154</v>
      </c>
      <c r="S81" s="8">
        <v>53321.72235868899</v>
      </c>
      <c r="T81" s="1">
        <v>14.831348061064071</v>
      </c>
      <c r="U81" s="1">
        <v>3.794804217820578</v>
      </c>
      <c r="V81" s="1">
        <v>9.377041436069122</v>
      </c>
    </row>
    <row r="82" spans="1:22" ht="15.75" thickBot="1">
      <c r="A82" s="66">
        <v>1600</v>
      </c>
      <c r="B82" s="66">
        <v>1602</v>
      </c>
      <c r="C82" s="3" t="s">
        <v>0</v>
      </c>
      <c r="D82" s="3" t="s">
        <v>37</v>
      </c>
      <c r="E82" s="3">
        <v>5</v>
      </c>
      <c r="F82" s="3">
        <v>0</v>
      </c>
      <c r="G82" s="3">
        <v>5</v>
      </c>
      <c r="H82" s="3">
        <v>24802</v>
      </c>
      <c r="I82" s="3">
        <v>25497</v>
      </c>
      <c r="J82" s="3">
        <v>50299</v>
      </c>
      <c r="K82" s="4">
        <v>20.159664154052734</v>
      </c>
      <c r="L82" s="4">
        <v>0</v>
      </c>
      <c r="M82" s="4">
        <v>9.940555572509766</v>
      </c>
      <c r="N82">
        <v>1</v>
      </c>
      <c r="O82">
        <v>2</v>
      </c>
      <c r="P82">
        <v>3</v>
      </c>
      <c r="Q82" s="8">
        <v>23573.893978159675</v>
      </c>
      <c r="R82" s="8">
        <v>24233.84528649462</v>
      </c>
      <c r="S82" s="8">
        <v>47807.739264654294</v>
      </c>
      <c r="T82" s="1">
        <v>4.241980560896993</v>
      </c>
      <c r="U82" s="1">
        <v>8.25292055947303</v>
      </c>
      <c r="V82" s="1">
        <v>6.275134624945528</v>
      </c>
    </row>
    <row r="83" spans="1:22" ht="15">
      <c r="A83" s="23">
        <v>1600</v>
      </c>
      <c r="B83" s="23">
        <v>1617</v>
      </c>
      <c r="C83" t="s">
        <v>0</v>
      </c>
      <c r="D83" t="s">
        <v>33</v>
      </c>
      <c r="E83">
        <v>3</v>
      </c>
      <c r="F83">
        <v>1</v>
      </c>
      <c r="G83">
        <v>4</v>
      </c>
      <c r="H83">
        <v>19915</v>
      </c>
      <c r="I83">
        <v>19880</v>
      </c>
      <c r="J83">
        <v>39795</v>
      </c>
      <c r="K83" s="1">
        <v>15.064022064208984</v>
      </c>
      <c r="L83" s="1">
        <v>5.030180931091309</v>
      </c>
      <c r="M83" s="1">
        <v>10.051513671875</v>
      </c>
      <c r="N83">
        <v>2</v>
      </c>
      <c r="O83">
        <v>0</v>
      </c>
      <c r="P83">
        <v>2</v>
      </c>
      <c r="Q83" s="8">
        <v>19408.204538672</v>
      </c>
      <c r="R83" s="8">
        <v>19326.795461328</v>
      </c>
      <c r="S83" s="8">
        <v>38735</v>
      </c>
      <c r="T83" s="1">
        <v>10.304920251715616</v>
      </c>
      <c r="U83" s="1">
        <v>0</v>
      </c>
      <c r="V83" s="1">
        <v>5.16328901510262</v>
      </c>
    </row>
    <row r="84" spans="1:22" ht="15">
      <c r="A84" s="23">
        <v>900</v>
      </c>
      <c r="B84" s="23">
        <v>909</v>
      </c>
      <c r="C84" t="s">
        <v>12</v>
      </c>
      <c r="D84" t="s">
        <v>211</v>
      </c>
      <c r="E84">
        <v>6</v>
      </c>
      <c r="F84">
        <v>0</v>
      </c>
      <c r="G84">
        <v>6</v>
      </c>
      <c r="H84">
        <v>26776</v>
      </c>
      <c r="I84">
        <v>32455</v>
      </c>
      <c r="J84">
        <v>59231</v>
      </c>
      <c r="K84" s="1">
        <v>22.408126831054688</v>
      </c>
      <c r="L84" s="1">
        <v>0</v>
      </c>
      <c r="M84" s="1">
        <v>10.129830360412598</v>
      </c>
      <c r="N84">
        <v>2</v>
      </c>
      <c r="O84">
        <v>2</v>
      </c>
      <c r="P84">
        <v>4</v>
      </c>
      <c r="Q84" s="8">
        <v>26321.558395582582</v>
      </c>
      <c r="R84" s="8">
        <v>31806.927325496417</v>
      </c>
      <c r="S84" s="8">
        <v>58128.485721079</v>
      </c>
      <c r="T84" s="1">
        <v>7.59833430050878</v>
      </c>
      <c r="U84" s="1">
        <v>6.2879384089289285</v>
      </c>
      <c r="V84" s="1">
        <v>6.881307762244853</v>
      </c>
    </row>
    <row r="85" spans="1:22" ht="15">
      <c r="A85" s="23">
        <v>1500</v>
      </c>
      <c r="B85" s="23">
        <v>1504</v>
      </c>
      <c r="C85" t="s">
        <v>1</v>
      </c>
      <c r="D85" t="s">
        <v>43</v>
      </c>
      <c r="E85">
        <v>4</v>
      </c>
      <c r="F85">
        <v>4</v>
      </c>
      <c r="G85">
        <v>8</v>
      </c>
      <c r="H85">
        <v>35926</v>
      </c>
      <c r="I85">
        <v>39982</v>
      </c>
      <c r="J85">
        <v>75908</v>
      </c>
      <c r="K85" s="1">
        <v>11.133997917175293</v>
      </c>
      <c r="L85" s="1">
        <v>10.004502296447754</v>
      </c>
      <c r="M85" s="1">
        <v>10.539073944091797</v>
      </c>
      <c r="N85">
        <v>6</v>
      </c>
      <c r="O85">
        <v>1</v>
      </c>
      <c r="P85">
        <v>7</v>
      </c>
      <c r="Q85" s="8">
        <v>34768.37119457891</v>
      </c>
      <c r="R85" s="8">
        <v>38676.28430553117</v>
      </c>
      <c r="S85" s="8">
        <v>73444.65550011008</v>
      </c>
      <c r="T85" s="1">
        <v>17.25706380210161</v>
      </c>
      <c r="U85" s="1">
        <v>2.5855637839982166</v>
      </c>
      <c r="V85" s="1">
        <v>9.530986226750711</v>
      </c>
    </row>
    <row r="86" spans="1:22" ht="15">
      <c r="A86" s="23">
        <v>300</v>
      </c>
      <c r="B86" s="23">
        <v>301</v>
      </c>
      <c r="C86" t="s">
        <v>15</v>
      </c>
      <c r="D86" t="s">
        <v>227</v>
      </c>
      <c r="E86">
        <v>3</v>
      </c>
      <c r="F86">
        <v>2</v>
      </c>
      <c r="G86">
        <v>5</v>
      </c>
      <c r="H86">
        <v>22743</v>
      </c>
      <c r="I86">
        <v>23949</v>
      </c>
      <c r="J86">
        <v>46692</v>
      </c>
      <c r="K86" s="1">
        <v>13.190872192382812</v>
      </c>
      <c r="L86" s="1">
        <v>8.351078987121582</v>
      </c>
      <c r="M86" s="1">
        <v>10.70847225189209</v>
      </c>
      <c r="N86">
        <v>8</v>
      </c>
      <c r="O86">
        <v>2</v>
      </c>
      <c r="P86">
        <v>10</v>
      </c>
      <c r="Q86" s="8">
        <v>22659.553282078687</v>
      </c>
      <c r="R86" s="8">
        <v>23874.659702107263</v>
      </c>
      <c r="S86" s="8">
        <v>46534.21298418595</v>
      </c>
      <c r="T86" s="1">
        <v>35.30519732852437</v>
      </c>
      <c r="U86" s="1">
        <v>8.377082751983572</v>
      </c>
      <c r="V86" s="1">
        <v>21.489565115022728</v>
      </c>
    </row>
    <row r="87" spans="1:22" ht="15">
      <c r="A87" s="23">
        <v>1300</v>
      </c>
      <c r="B87" s="23">
        <v>1325</v>
      </c>
      <c r="C87" t="s">
        <v>7</v>
      </c>
      <c r="D87" t="s">
        <v>156</v>
      </c>
      <c r="E87">
        <v>1</v>
      </c>
      <c r="F87">
        <v>2</v>
      </c>
      <c r="G87">
        <v>3</v>
      </c>
      <c r="H87">
        <v>14616</v>
      </c>
      <c r="I87">
        <v>13386</v>
      </c>
      <c r="J87">
        <v>28002</v>
      </c>
      <c r="K87" s="1">
        <v>6.841817378997803</v>
      </c>
      <c r="L87" s="1">
        <v>14.940982818603516</v>
      </c>
      <c r="M87" s="1">
        <v>10.713520050048828</v>
      </c>
      <c r="N87">
        <v>1</v>
      </c>
      <c r="O87">
        <v>0</v>
      </c>
      <c r="P87">
        <v>1</v>
      </c>
      <c r="Q87" s="8">
        <v>14145.263071109941</v>
      </c>
      <c r="R87" s="8">
        <v>13254.416696539167</v>
      </c>
      <c r="S87" s="8">
        <v>27399.679767649108</v>
      </c>
      <c r="T87" s="1">
        <v>7.069504433907517</v>
      </c>
      <c r="U87" s="1">
        <v>0</v>
      </c>
      <c r="V87" s="1">
        <v>3.6496776914185083</v>
      </c>
    </row>
    <row r="88" spans="1:22" ht="15">
      <c r="A88" s="23">
        <v>1000</v>
      </c>
      <c r="B88" s="23">
        <v>1015</v>
      </c>
      <c r="C88" t="s">
        <v>19</v>
      </c>
      <c r="D88" t="s">
        <v>346</v>
      </c>
      <c r="E88">
        <v>3</v>
      </c>
      <c r="F88">
        <v>0</v>
      </c>
      <c r="G88">
        <v>3</v>
      </c>
      <c r="H88">
        <v>13464</v>
      </c>
      <c r="I88">
        <v>13743</v>
      </c>
      <c r="J88">
        <v>27207</v>
      </c>
      <c r="K88" s="1">
        <v>22.281639099121094</v>
      </c>
      <c r="L88" s="1">
        <v>0</v>
      </c>
      <c r="M88" s="1">
        <v>11.02657413482666</v>
      </c>
      <c r="N88">
        <v>2</v>
      </c>
      <c r="O88">
        <v>0</v>
      </c>
      <c r="P88">
        <v>2</v>
      </c>
      <c r="Q88" s="8">
        <v>13208.812920782018</v>
      </c>
      <c r="R88" s="8">
        <v>13461.718129817686</v>
      </c>
      <c r="S88" s="8">
        <v>26670.531050599704</v>
      </c>
      <c r="T88" s="1">
        <v>15.14140605968694</v>
      </c>
      <c r="U88" s="1">
        <v>0</v>
      </c>
      <c r="V88" s="1">
        <v>7.498913299497382</v>
      </c>
    </row>
    <row r="89" spans="1:22" ht="15">
      <c r="A89" s="23">
        <v>1500</v>
      </c>
      <c r="B89" s="23">
        <v>1507</v>
      </c>
      <c r="C89" t="s">
        <v>1</v>
      </c>
      <c r="D89" t="s">
        <v>49</v>
      </c>
      <c r="E89">
        <v>3</v>
      </c>
      <c r="F89">
        <v>0</v>
      </c>
      <c r="G89">
        <v>3</v>
      </c>
      <c r="H89">
        <v>12889</v>
      </c>
      <c r="I89">
        <v>13716</v>
      </c>
      <c r="J89">
        <v>26605</v>
      </c>
      <c r="K89" s="1">
        <v>23.27566146850586</v>
      </c>
      <c r="L89" s="1">
        <v>0</v>
      </c>
      <c r="M89" s="1">
        <v>11.276076316833496</v>
      </c>
      <c r="N89">
        <v>2</v>
      </c>
      <c r="O89">
        <v>0</v>
      </c>
      <c r="P89">
        <v>2</v>
      </c>
      <c r="Q89" s="8">
        <v>12555.740863213696</v>
      </c>
      <c r="R89" s="8">
        <v>13376.7311038928</v>
      </c>
      <c r="S89" s="8">
        <v>25932.471967106496</v>
      </c>
      <c r="T89" s="1">
        <v>15.928968443906633</v>
      </c>
      <c r="U89" s="1">
        <v>0</v>
      </c>
      <c r="V89" s="1">
        <v>7.712338424724255</v>
      </c>
    </row>
    <row r="90" spans="1:22" ht="15">
      <c r="A90" s="23">
        <v>1200</v>
      </c>
      <c r="B90" s="64">
        <v>1220</v>
      </c>
      <c r="C90" s="35" t="s">
        <v>16</v>
      </c>
      <c r="D90" s="35" t="s">
        <v>245</v>
      </c>
      <c r="E90">
        <v>3</v>
      </c>
      <c r="F90">
        <v>0</v>
      </c>
      <c r="G90">
        <v>3</v>
      </c>
      <c r="H90">
        <v>12037</v>
      </c>
      <c r="I90">
        <v>14086</v>
      </c>
      <c r="J90">
        <v>26123</v>
      </c>
      <c r="K90" s="1">
        <v>24.923152923583984</v>
      </c>
      <c r="L90" s="1">
        <v>0</v>
      </c>
      <c r="M90" s="1">
        <v>11.484132766723633</v>
      </c>
      <c r="N90" s="35">
        <v>2</v>
      </c>
      <c r="O90" s="35">
        <v>0</v>
      </c>
      <c r="P90" s="35">
        <v>2</v>
      </c>
      <c r="Q90" s="58">
        <v>12002.786619304015</v>
      </c>
      <c r="R90" s="58">
        <v>13834.218588191037</v>
      </c>
      <c r="S90" s="58">
        <v>25837.00520749505</v>
      </c>
      <c r="T90" s="59">
        <v>16.662797260624554</v>
      </c>
      <c r="U90" s="59">
        <v>0</v>
      </c>
      <c r="V90" s="59">
        <v>7.740835224276768</v>
      </c>
    </row>
    <row r="91" spans="1:22" ht="15">
      <c r="A91" s="23">
        <v>1300</v>
      </c>
      <c r="B91" s="23">
        <v>1311</v>
      </c>
      <c r="C91" t="s">
        <v>7</v>
      </c>
      <c r="D91" t="s">
        <v>349</v>
      </c>
      <c r="E91">
        <v>4</v>
      </c>
      <c r="F91">
        <v>1</v>
      </c>
      <c r="G91">
        <v>5</v>
      </c>
      <c r="H91">
        <v>20987</v>
      </c>
      <c r="I91">
        <v>22000</v>
      </c>
      <c r="J91">
        <v>42987</v>
      </c>
      <c r="K91" s="1">
        <v>19.059417724609375</v>
      </c>
      <c r="L91" s="1">
        <v>4.545454502105713</v>
      </c>
      <c r="M91" s="1">
        <v>11.631422996520996</v>
      </c>
      <c r="N91">
        <v>2</v>
      </c>
      <c r="O91">
        <v>2</v>
      </c>
      <c r="P91">
        <v>4</v>
      </c>
      <c r="Q91" s="8">
        <v>20588.38684630753</v>
      </c>
      <c r="R91" s="8">
        <v>21612.713180436596</v>
      </c>
      <c r="S91" s="8">
        <v>42201.10002674413</v>
      </c>
      <c r="T91" s="1">
        <v>9.714214206921676</v>
      </c>
      <c r="U91" s="1">
        <v>9.25381271339112</v>
      </c>
      <c r="V91" s="1">
        <v>9.478425911801061</v>
      </c>
    </row>
    <row r="92" spans="1:22" ht="15">
      <c r="A92" s="23">
        <v>1100</v>
      </c>
      <c r="B92" s="23">
        <v>1106</v>
      </c>
      <c r="C92" t="s">
        <v>14</v>
      </c>
      <c r="D92" t="s">
        <v>220</v>
      </c>
      <c r="E92">
        <v>5</v>
      </c>
      <c r="F92">
        <v>0</v>
      </c>
      <c r="G92">
        <v>5</v>
      </c>
      <c r="H92">
        <v>20939</v>
      </c>
      <c r="I92">
        <v>21062</v>
      </c>
      <c r="J92">
        <v>42001</v>
      </c>
      <c r="K92" s="1">
        <v>23.878887176513672</v>
      </c>
      <c r="L92" s="1">
        <v>0</v>
      </c>
      <c r="M92" s="1">
        <v>11.904478073120117</v>
      </c>
      <c r="N92">
        <v>5</v>
      </c>
      <c r="O92">
        <v>1</v>
      </c>
      <c r="P92">
        <v>6</v>
      </c>
      <c r="Q92" s="8">
        <v>20660.697910708044</v>
      </c>
      <c r="R92" s="8">
        <v>20788.007141346916</v>
      </c>
      <c r="S92" s="8">
        <v>41448.70505205496</v>
      </c>
      <c r="T92" s="1">
        <v>24.20053776309558</v>
      </c>
      <c r="U92" s="1">
        <v>4.810465924898692</v>
      </c>
      <c r="V92" s="1">
        <v>14.475723650388277</v>
      </c>
    </row>
    <row r="93" spans="1:22" ht="15">
      <c r="A93" s="23">
        <v>1800</v>
      </c>
      <c r="B93" s="23">
        <v>1803</v>
      </c>
      <c r="C93" t="s">
        <v>8</v>
      </c>
      <c r="D93" t="s">
        <v>166</v>
      </c>
      <c r="E93">
        <v>9</v>
      </c>
      <c r="F93">
        <v>3</v>
      </c>
      <c r="G93">
        <v>12</v>
      </c>
      <c r="H93">
        <v>49917</v>
      </c>
      <c r="I93">
        <v>49576</v>
      </c>
      <c r="J93">
        <v>99493</v>
      </c>
      <c r="K93" s="1">
        <v>18.029930114746094</v>
      </c>
      <c r="L93" s="1">
        <v>6.0513153076171875</v>
      </c>
      <c r="M93" s="1">
        <v>12.061149597167969</v>
      </c>
      <c r="N93">
        <v>6</v>
      </c>
      <c r="O93">
        <v>0</v>
      </c>
      <c r="P93">
        <v>6</v>
      </c>
      <c r="Q93" s="8">
        <v>47735.6889807938</v>
      </c>
      <c r="R93" s="8">
        <v>47459.02254137215</v>
      </c>
      <c r="S93" s="8">
        <v>95194.71152216595</v>
      </c>
      <c r="T93" s="1">
        <v>12.569212109652526</v>
      </c>
      <c r="U93" s="1">
        <v>0</v>
      </c>
      <c r="V93" s="1">
        <v>6.302871140696622</v>
      </c>
    </row>
    <row r="94" spans="1:22" ht="15">
      <c r="A94" s="23">
        <v>1200</v>
      </c>
      <c r="B94" s="64">
        <v>1216</v>
      </c>
      <c r="C94" s="35" t="s">
        <v>16</v>
      </c>
      <c r="D94" s="35" t="s">
        <v>242</v>
      </c>
      <c r="E94">
        <v>5</v>
      </c>
      <c r="F94">
        <v>0</v>
      </c>
      <c r="G94">
        <v>5</v>
      </c>
      <c r="H94">
        <v>22067</v>
      </c>
      <c r="I94">
        <v>19215</v>
      </c>
      <c r="J94">
        <v>41282</v>
      </c>
      <c r="K94" s="1">
        <v>22.658267974853516</v>
      </c>
      <c r="L94" s="1">
        <v>0</v>
      </c>
      <c r="M94" s="1">
        <v>12.11181640625</v>
      </c>
      <c r="N94" s="35">
        <v>4</v>
      </c>
      <c r="O94" s="35">
        <v>0</v>
      </c>
      <c r="P94" s="35">
        <v>4</v>
      </c>
      <c r="Q94" s="58">
        <v>21193.7348002372</v>
      </c>
      <c r="R94" s="58">
        <v>18751.771465918144</v>
      </c>
      <c r="S94" s="58">
        <v>39945.50626615534</v>
      </c>
      <c r="T94" s="59">
        <v>18.873502182141262</v>
      </c>
      <c r="U94" s="59">
        <v>0</v>
      </c>
      <c r="V94" s="59">
        <v>10.013642018574398</v>
      </c>
    </row>
    <row r="95" spans="1:22" ht="15">
      <c r="A95" s="23">
        <v>1500</v>
      </c>
      <c r="B95" s="23">
        <v>1503</v>
      </c>
      <c r="C95" t="s">
        <v>1</v>
      </c>
      <c r="D95" t="s">
        <v>47</v>
      </c>
      <c r="E95">
        <v>4</v>
      </c>
      <c r="F95">
        <v>1</v>
      </c>
      <c r="G95">
        <v>5</v>
      </c>
      <c r="H95">
        <v>18949</v>
      </c>
      <c r="I95">
        <v>21081</v>
      </c>
      <c r="J95">
        <v>40030</v>
      </c>
      <c r="K95" s="1">
        <v>21.10929298400879</v>
      </c>
      <c r="L95" s="1">
        <v>4.743607997894287</v>
      </c>
      <c r="M95" s="1">
        <v>12.490632057189941</v>
      </c>
      <c r="N95">
        <v>5</v>
      </c>
      <c r="O95">
        <v>0</v>
      </c>
      <c r="P95">
        <v>5</v>
      </c>
      <c r="Q95" s="8">
        <v>18605.3348631092</v>
      </c>
      <c r="R95" s="8">
        <v>20780.99778445861</v>
      </c>
      <c r="S95" s="8">
        <v>39386.33264756781</v>
      </c>
      <c r="T95" s="1">
        <v>26.87401240981713</v>
      </c>
      <c r="U95" s="1">
        <v>0</v>
      </c>
      <c r="V95" s="1">
        <v>12.694758978299445</v>
      </c>
    </row>
    <row r="96" spans="1:22" ht="15">
      <c r="A96" s="23">
        <v>2200</v>
      </c>
      <c r="B96" s="23">
        <v>2211</v>
      </c>
      <c r="C96" t="s">
        <v>10</v>
      </c>
      <c r="D96" t="s">
        <v>182</v>
      </c>
      <c r="E96">
        <v>3</v>
      </c>
      <c r="F96">
        <v>1</v>
      </c>
      <c r="G96">
        <v>4</v>
      </c>
      <c r="H96">
        <v>14126</v>
      </c>
      <c r="I96">
        <v>17657</v>
      </c>
      <c r="J96">
        <v>31783</v>
      </c>
      <c r="K96" s="1">
        <v>21.23743438720703</v>
      </c>
      <c r="L96" s="1">
        <v>5.663476467132568</v>
      </c>
      <c r="M96" s="1">
        <v>12.585344314575195</v>
      </c>
      <c r="N96">
        <v>6</v>
      </c>
      <c r="O96">
        <v>0</v>
      </c>
      <c r="P96">
        <v>6</v>
      </c>
      <c r="Q96" s="8">
        <v>13830.43870819016</v>
      </c>
      <c r="R96" s="8">
        <v>17211.439285492073</v>
      </c>
      <c r="S96" s="8">
        <v>31041.877993682232</v>
      </c>
      <c r="T96" s="1">
        <v>43.382571779497475</v>
      </c>
      <c r="U96" s="1">
        <v>0</v>
      </c>
      <c r="V96" s="1">
        <v>19.32872747332215</v>
      </c>
    </row>
    <row r="97" spans="1:22" ht="15">
      <c r="A97" s="23">
        <v>1600</v>
      </c>
      <c r="B97" s="23">
        <v>1616</v>
      </c>
      <c r="C97" t="s">
        <v>0</v>
      </c>
      <c r="D97" t="s">
        <v>30</v>
      </c>
      <c r="E97">
        <v>5</v>
      </c>
      <c r="F97">
        <v>1</v>
      </c>
      <c r="G97">
        <v>6</v>
      </c>
      <c r="H97">
        <v>22267</v>
      </c>
      <c r="I97">
        <v>22954</v>
      </c>
      <c r="J97">
        <v>45221</v>
      </c>
      <c r="K97" s="1">
        <v>22.454753875732422</v>
      </c>
      <c r="L97" s="1">
        <v>4.356539249420166</v>
      </c>
      <c r="M97" s="1">
        <v>13.268172264099121</v>
      </c>
      <c r="N97">
        <v>4</v>
      </c>
      <c r="O97">
        <v>1</v>
      </c>
      <c r="P97">
        <v>5</v>
      </c>
      <c r="Q97" s="8">
        <v>21728.413011841098</v>
      </c>
      <c r="R97" s="8">
        <v>22360.919817554546</v>
      </c>
      <c r="S97" s="8">
        <v>44089.332829395644</v>
      </c>
      <c r="T97" s="1">
        <v>18.40907570111155</v>
      </c>
      <c r="U97" s="1">
        <v>4.472087947003617</v>
      </c>
      <c r="V97" s="1">
        <v>11.340611615393632</v>
      </c>
    </row>
    <row r="98" spans="1:22" ht="15">
      <c r="A98" s="23">
        <v>1300</v>
      </c>
      <c r="B98" s="64">
        <v>1318</v>
      </c>
      <c r="C98" s="35" t="s">
        <v>7</v>
      </c>
      <c r="D98" s="35" t="s">
        <v>151</v>
      </c>
      <c r="E98">
        <v>5</v>
      </c>
      <c r="F98">
        <v>1</v>
      </c>
      <c r="G98">
        <v>6</v>
      </c>
      <c r="H98">
        <v>21967</v>
      </c>
      <c r="I98">
        <v>22526</v>
      </c>
      <c r="J98">
        <v>44493</v>
      </c>
      <c r="K98" s="1">
        <v>22.761415481567383</v>
      </c>
      <c r="L98" s="1">
        <v>4.439314365386963</v>
      </c>
      <c r="M98" s="1">
        <v>13.485267639160156</v>
      </c>
      <c r="N98" s="35">
        <v>3</v>
      </c>
      <c r="O98" s="35">
        <v>0</v>
      </c>
      <c r="P98" s="35">
        <v>3</v>
      </c>
      <c r="Q98" s="58">
        <v>21527.56386097486</v>
      </c>
      <c r="R98" s="58">
        <v>22222.297350964163</v>
      </c>
      <c r="S98" s="58">
        <v>43749.86121193902</v>
      </c>
      <c r="T98" s="59">
        <v>13.935622346188442</v>
      </c>
      <c r="U98" s="59">
        <v>0</v>
      </c>
      <c r="V98" s="59">
        <v>6.857164610116116</v>
      </c>
    </row>
    <row r="99" spans="1:22" ht="15">
      <c r="A99" s="23">
        <v>1000</v>
      </c>
      <c r="B99" s="23">
        <v>1014</v>
      </c>
      <c r="C99" t="s">
        <v>19</v>
      </c>
      <c r="D99" t="s">
        <v>299</v>
      </c>
      <c r="E99">
        <v>6</v>
      </c>
      <c r="F99">
        <v>1</v>
      </c>
      <c r="G99">
        <v>7</v>
      </c>
      <c r="H99">
        <v>24267</v>
      </c>
      <c r="I99">
        <v>25103</v>
      </c>
      <c r="J99">
        <v>49370</v>
      </c>
      <c r="K99" s="1">
        <v>24.72493553161621</v>
      </c>
      <c r="L99" s="1">
        <v>3.9835875034332275</v>
      </c>
      <c r="M99" s="1">
        <v>14.178650856018066</v>
      </c>
      <c r="N99">
        <v>7</v>
      </c>
      <c r="O99">
        <v>1</v>
      </c>
      <c r="P99">
        <v>8</v>
      </c>
      <c r="Q99" s="8">
        <v>23535.990228399645</v>
      </c>
      <c r="R99" s="8">
        <v>24272.935211429052</v>
      </c>
      <c r="S99" s="8">
        <v>47808.9254398287</v>
      </c>
      <c r="T99" s="1">
        <v>29.741684679803562</v>
      </c>
      <c r="U99" s="1">
        <v>4.11981489378814</v>
      </c>
      <c r="V99" s="1">
        <v>16.733277157773877</v>
      </c>
    </row>
    <row r="100" spans="1:22" ht="15">
      <c r="A100" s="23">
        <v>1500</v>
      </c>
      <c r="B100" s="23">
        <v>1501</v>
      </c>
      <c r="C100" t="s">
        <v>1</v>
      </c>
      <c r="D100" t="s">
        <v>48</v>
      </c>
      <c r="E100">
        <v>8</v>
      </c>
      <c r="F100">
        <v>1</v>
      </c>
      <c r="G100">
        <v>9</v>
      </c>
      <c r="H100">
        <v>30401</v>
      </c>
      <c r="I100">
        <v>32622</v>
      </c>
      <c r="J100">
        <v>63023</v>
      </c>
      <c r="K100" s="1">
        <v>26.314924240112305</v>
      </c>
      <c r="L100" s="1">
        <v>3.065415859222412</v>
      </c>
      <c r="M100" s="1">
        <v>14.280500411987305</v>
      </c>
      <c r="N100">
        <v>4</v>
      </c>
      <c r="O100">
        <v>3</v>
      </c>
      <c r="P100">
        <v>7</v>
      </c>
      <c r="Q100" s="8">
        <v>29826.25249706142</v>
      </c>
      <c r="R100" s="8">
        <v>32055.39636073045</v>
      </c>
      <c r="S100" s="8">
        <v>61881.64885779187</v>
      </c>
      <c r="T100" s="1">
        <v>13.411004283538782</v>
      </c>
      <c r="U100" s="1">
        <v>9.35879864419695</v>
      </c>
      <c r="V100" s="1">
        <v>11.311915776656926</v>
      </c>
    </row>
    <row r="101" spans="1:22" ht="15">
      <c r="A101" s="23">
        <v>600</v>
      </c>
      <c r="B101" s="23">
        <v>606</v>
      </c>
      <c r="C101" t="s">
        <v>17</v>
      </c>
      <c r="D101" t="s">
        <v>273</v>
      </c>
      <c r="E101">
        <v>4</v>
      </c>
      <c r="F101">
        <v>0</v>
      </c>
      <c r="G101">
        <v>4</v>
      </c>
      <c r="H101">
        <v>14268</v>
      </c>
      <c r="I101">
        <v>13631</v>
      </c>
      <c r="J101">
        <v>27899</v>
      </c>
      <c r="K101" s="1">
        <v>28.03476333618164</v>
      </c>
      <c r="L101" s="1">
        <v>0</v>
      </c>
      <c r="M101" s="1">
        <v>14.337431907653809</v>
      </c>
      <c r="N101">
        <v>12</v>
      </c>
      <c r="O101">
        <v>2</v>
      </c>
      <c r="P101">
        <v>14</v>
      </c>
      <c r="Q101" s="8">
        <v>13871.137168047528</v>
      </c>
      <c r="R101" s="8">
        <v>13354.095829515067</v>
      </c>
      <c r="S101" s="8">
        <v>27225.232997562594</v>
      </c>
      <c r="T101" s="1">
        <v>86.5105712287401</v>
      </c>
      <c r="U101" s="1">
        <v>14.976678507725124</v>
      </c>
      <c r="V101" s="1">
        <v>51.42288406219841</v>
      </c>
    </row>
    <row r="102" spans="1:22" ht="15">
      <c r="A102" s="23">
        <v>1100</v>
      </c>
      <c r="B102" s="23">
        <v>1108</v>
      </c>
      <c r="C102" t="s">
        <v>14</v>
      </c>
      <c r="D102" t="s">
        <v>219</v>
      </c>
      <c r="E102">
        <v>3</v>
      </c>
      <c r="F102">
        <v>2</v>
      </c>
      <c r="G102">
        <v>5</v>
      </c>
      <c r="H102">
        <v>16952</v>
      </c>
      <c r="I102">
        <v>17694</v>
      </c>
      <c r="J102">
        <v>34646</v>
      </c>
      <c r="K102" s="1">
        <v>17.6970272064209</v>
      </c>
      <c r="L102" s="1">
        <v>11.303266525268555</v>
      </c>
      <c r="M102" s="1">
        <v>14.431680679321289</v>
      </c>
      <c r="N102">
        <v>1</v>
      </c>
      <c r="O102">
        <v>1</v>
      </c>
      <c r="P102">
        <v>2</v>
      </c>
      <c r="Q102" s="8">
        <v>16737.964058266858</v>
      </c>
      <c r="R102" s="8">
        <v>17467.551777993205</v>
      </c>
      <c r="S102" s="8">
        <v>34205.51583626006</v>
      </c>
      <c r="T102" s="1">
        <v>5.974442270988755</v>
      </c>
      <c r="U102" s="1">
        <v>5.7249007342853115</v>
      </c>
      <c r="V102" s="1">
        <v>5.847010200266796</v>
      </c>
    </row>
    <row r="103" spans="1:22" ht="15">
      <c r="A103" s="23">
        <v>1300</v>
      </c>
      <c r="B103" s="23">
        <v>1312</v>
      </c>
      <c r="C103" t="s">
        <v>7</v>
      </c>
      <c r="D103" t="s">
        <v>335</v>
      </c>
      <c r="E103">
        <v>7</v>
      </c>
      <c r="F103">
        <v>0</v>
      </c>
      <c r="G103">
        <v>7</v>
      </c>
      <c r="H103">
        <v>23248</v>
      </c>
      <c r="I103">
        <v>24793</v>
      </c>
      <c r="J103">
        <v>48041</v>
      </c>
      <c r="K103" s="1">
        <v>30.110116958618164</v>
      </c>
      <c r="L103" s="1">
        <v>0</v>
      </c>
      <c r="M103" s="1">
        <v>14.570887565612793</v>
      </c>
      <c r="N103">
        <v>19</v>
      </c>
      <c r="O103">
        <v>2</v>
      </c>
      <c r="P103">
        <v>21</v>
      </c>
      <c r="Q103" s="8">
        <v>23107.560501505537</v>
      </c>
      <c r="R103" s="8">
        <v>24721.098054645016</v>
      </c>
      <c r="S103" s="8">
        <v>47828.65855615055</v>
      </c>
      <c r="T103" s="1">
        <v>82.2241707373744</v>
      </c>
      <c r="U103" s="1">
        <v>8.090255520119205</v>
      </c>
      <c r="V103" s="1">
        <v>43.9067300525398</v>
      </c>
    </row>
    <row r="104" spans="1:22" ht="15">
      <c r="A104" s="23">
        <v>600</v>
      </c>
      <c r="B104" s="23">
        <v>604</v>
      </c>
      <c r="C104" t="s">
        <v>17</v>
      </c>
      <c r="D104" t="s">
        <v>268</v>
      </c>
      <c r="E104">
        <v>3</v>
      </c>
      <c r="F104">
        <v>1</v>
      </c>
      <c r="G104">
        <v>4</v>
      </c>
      <c r="H104">
        <v>12902</v>
      </c>
      <c r="I104">
        <v>14147</v>
      </c>
      <c r="J104">
        <v>27049</v>
      </c>
      <c r="K104" s="1">
        <v>23.252208709716797</v>
      </c>
      <c r="L104" s="1">
        <v>7.068636417388916</v>
      </c>
      <c r="M104" s="1">
        <v>14.78797721862793</v>
      </c>
      <c r="N104">
        <v>3</v>
      </c>
      <c r="O104">
        <v>1</v>
      </c>
      <c r="P104">
        <v>4</v>
      </c>
      <c r="Q104" s="8">
        <v>12632.085471561422</v>
      </c>
      <c r="R104" s="8">
        <v>13871.422141220391</v>
      </c>
      <c r="S104" s="8">
        <v>26503.507612781814</v>
      </c>
      <c r="T104" s="1">
        <v>23.74904766717967</v>
      </c>
      <c r="U104" s="1">
        <v>7.209066163651633</v>
      </c>
      <c r="V104" s="1">
        <v>15.092341958808971</v>
      </c>
    </row>
    <row r="105" spans="1:22" ht="15">
      <c r="A105" s="23">
        <v>100</v>
      </c>
      <c r="B105" s="23">
        <v>109</v>
      </c>
      <c r="C105" t="s">
        <v>6</v>
      </c>
      <c r="D105" t="s">
        <v>134</v>
      </c>
      <c r="E105">
        <v>5</v>
      </c>
      <c r="F105">
        <v>2</v>
      </c>
      <c r="G105">
        <v>7</v>
      </c>
      <c r="H105">
        <v>23440</v>
      </c>
      <c r="I105">
        <v>23471</v>
      </c>
      <c r="J105">
        <v>46911</v>
      </c>
      <c r="K105" s="1">
        <v>21.331058502197266</v>
      </c>
      <c r="L105" s="1">
        <v>8.521153450012207</v>
      </c>
      <c r="M105" s="1">
        <v>14.921873092651367</v>
      </c>
      <c r="N105">
        <v>6</v>
      </c>
      <c r="O105">
        <v>0</v>
      </c>
      <c r="P105">
        <v>6</v>
      </c>
      <c r="Q105" s="8">
        <v>23062.145483289103</v>
      </c>
      <c r="R105" s="8">
        <v>23047.190359139684</v>
      </c>
      <c r="S105" s="8">
        <v>46109.33584242879</v>
      </c>
      <c r="T105" s="1">
        <v>26.01666009065643</v>
      </c>
      <c r="U105" s="1">
        <v>0</v>
      </c>
      <c r="V105" s="1">
        <v>13.012549173347523</v>
      </c>
    </row>
    <row r="106" spans="1:22" ht="15">
      <c r="A106" s="23">
        <v>1700</v>
      </c>
      <c r="B106" s="23">
        <v>1713</v>
      </c>
      <c r="C106" t="s">
        <v>11</v>
      </c>
      <c r="D106" t="s">
        <v>354</v>
      </c>
      <c r="E106">
        <v>5</v>
      </c>
      <c r="F106">
        <v>1</v>
      </c>
      <c r="G106">
        <v>6</v>
      </c>
      <c r="H106">
        <v>20673</v>
      </c>
      <c r="I106">
        <v>19128</v>
      </c>
      <c r="J106">
        <v>39801</v>
      </c>
      <c r="K106" s="1">
        <v>24.18613624572754</v>
      </c>
      <c r="L106" s="1">
        <v>5.227938175201416</v>
      </c>
      <c r="M106" s="1">
        <v>15.074997901916504</v>
      </c>
      <c r="N106">
        <v>21</v>
      </c>
      <c r="O106">
        <v>1</v>
      </c>
      <c r="P106">
        <v>22</v>
      </c>
      <c r="Q106" s="8">
        <v>20194.072216464727</v>
      </c>
      <c r="R106" s="8">
        <v>18613.774897438783</v>
      </c>
      <c r="S106" s="8">
        <v>38807.84711390351</v>
      </c>
      <c r="T106" s="1">
        <v>103.99091265444807</v>
      </c>
      <c r="U106" s="1">
        <v>5.372365388052469</v>
      </c>
      <c r="V106" s="1">
        <v>56.68956573506537</v>
      </c>
    </row>
    <row r="107" spans="1:22" ht="15">
      <c r="A107" s="23">
        <v>900</v>
      </c>
      <c r="B107" s="23">
        <v>919</v>
      </c>
      <c r="C107" t="s">
        <v>12</v>
      </c>
      <c r="D107" t="s">
        <v>201</v>
      </c>
      <c r="E107">
        <v>5</v>
      </c>
      <c r="F107">
        <v>0</v>
      </c>
      <c r="G107">
        <v>5</v>
      </c>
      <c r="H107">
        <v>16082</v>
      </c>
      <c r="I107">
        <v>16261</v>
      </c>
      <c r="J107">
        <v>32343</v>
      </c>
      <c r="K107" s="1">
        <v>31.090660095214844</v>
      </c>
      <c r="L107" s="1">
        <v>0</v>
      </c>
      <c r="M107" s="1">
        <v>15.459295272827148</v>
      </c>
      <c r="N107">
        <v>7</v>
      </c>
      <c r="O107">
        <v>0</v>
      </c>
      <c r="P107">
        <v>7</v>
      </c>
      <c r="Q107" s="8">
        <v>15780.844052442457</v>
      </c>
      <c r="R107" s="8">
        <v>15995.345683308524</v>
      </c>
      <c r="S107" s="8">
        <v>31776.18973575098</v>
      </c>
      <c r="T107" s="1">
        <v>44.357576671677364</v>
      </c>
      <c r="U107" s="1">
        <v>0</v>
      </c>
      <c r="V107" s="1">
        <v>22.029072894552836</v>
      </c>
    </row>
    <row r="108" spans="1:22" ht="15">
      <c r="A108" s="23">
        <v>1600</v>
      </c>
      <c r="B108" s="23">
        <v>1614</v>
      </c>
      <c r="C108" t="s">
        <v>0</v>
      </c>
      <c r="D108" t="s">
        <v>26</v>
      </c>
      <c r="E108">
        <v>5</v>
      </c>
      <c r="F108">
        <v>0</v>
      </c>
      <c r="G108">
        <v>5</v>
      </c>
      <c r="H108">
        <v>15591</v>
      </c>
      <c r="I108">
        <v>16546</v>
      </c>
      <c r="J108">
        <v>32137</v>
      </c>
      <c r="K108" s="1">
        <v>32.06978225708008</v>
      </c>
      <c r="L108" s="1">
        <v>0</v>
      </c>
      <c r="M108" s="1">
        <v>15.558390617370605</v>
      </c>
      <c r="N108">
        <v>3</v>
      </c>
      <c r="O108">
        <v>0</v>
      </c>
      <c r="P108">
        <v>3</v>
      </c>
      <c r="Q108" s="8">
        <v>15118.96334327398</v>
      </c>
      <c r="R108" s="8">
        <v>15988.005321630484</v>
      </c>
      <c r="S108" s="8">
        <v>31106.968664904463</v>
      </c>
      <c r="T108" s="1">
        <v>19.84263029075085</v>
      </c>
      <c r="U108" s="1">
        <v>0</v>
      </c>
      <c r="V108" s="1">
        <v>9.644141260812287</v>
      </c>
    </row>
    <row r="109" spans="1:22" ht="15">
      <c r="A109" s="23">
        <v>200</v>
      </c>
      <c r="B109" s="23">
        <v>203</v>
      </c>
      <c r="C109" t="s">
        <v>4</v>
      </c>
      <c r="D109" t="s">
        <v>91</v>
      </c>
      <c r="E109">
        <v>7</v>
      </c>
      <c r="F109">
        <v>0</v>
      </c>
      <c r="G109">
        <v>7</v>
      </c>
      <c r="H109">
        <v>21941</v>
      </c>
      <c r="I109">
        <v>22852</v>
      </c>
      <c r="J109">
        <v>44793</v>
      </c>
      <c r="K109" s="1">
        <v>31.90374183654785</v>
      </c>
      <c r="L109" s="1">
        <v>0</v>
      </c>
      <c r="M109" s="1">
        <v>15.62744140625</v>
      </c>
      <c r="N109">
        <v>8</v>
      </c>
      <c r="O109">
        <v>2</v>
      </c>
      <c r="P109">
        <v>10</v>
      </c>
      <c r="Q109" s="8">
        <v>21508.001793199215</v>
      </c>
      <c r="R109" s="8">
        <v>22466.11335408076</v>
      </c>
      <c r="S109" s="8">
        <v>43974.115147279976</v>
      </c>
      <c r="T109" s="1">
        <v>37.19545905249824</v>
      </c>
      <c r="U109" s="1">
        <v>8.902296398485493</v>
      </c>
      <c r="V109" s="1">
        <v>22.74065087269539</v>
      </c>
    </row>
    <row r="110" spans="1:22" ht="15">
      <c r="A110" s="23">
        <v>900</v>
      </c>
      <c r="B110" s="23">
        <v>914</v>
      </c>
      <c r="C110" t="s">
        <v>12</v>
      </c>
      <c r="D110" t="s">
        <v>197</v>
      </c>
      <c r="E110">
        <v>8</v>
      </c>
      <c r="F110">
        <v>0</v>
      </c>
      <c r="G110">
        <v>8</v>
      </c>
      <c r="H110">
        <v>26013</v>
      </c>
      <c r="I110">
        <v>23693</v>
      </c>
      <c r="J110">
        <v>49706</v>
      </c>
      <c r="K110" s="1">
        <v>30.753854751586914</v>
      </c>
      <c r="L110" s="1">
        <v>0</v>
      </c>
      <c r="M110" s="1">
        <v>16.094636917114258</v>
      </c>
      <c r="N110">
        <v>3</v>
      </c>
      <c r="O110">
        <v>1</v>
      </c>
      <c r="P110">
        <v>4</v>
      </c>
      <c r="Q110" s="8">
        <v>25299.752976748023</v>
      </c>
      <c r="R110" s="8">
        <v>23184.283323168493</v>
      </c>
      <c r="S110" s="8">
        <v>48484.036299916515</v>
      </c>
      <c r="T110" s="1">
        <v>11.857823286880224</v>
      </c>
      <c r="U110" s="1">
        <v>4.313266819857576</v>
      </c>
      <c r="V110" s="1">
        <v>8.250138200657373</v>
      </c>
    </row>
    <row r="111" spans="1:22" ht="15">
      <c r="A111" s="23">
        <v>1100</v>
      </c>
      <c r="B111" s="23">
        <v>1105</v>
      </c>
      <c r="C111" t="s">
        <v>14</v>
      </c>
      <c r="D111" t="s">
        <v>221</v>
      </c>
      <c r="E111">
        <v>5</v>
      </c>
      <c r="F111">
        <v>0</v>
      </c>
      <c r="G111">
        <v>5</v>
      </c>
      <c r="H111">
        <v>15029</v>
      </c>
      <c r="I111">
        <v>15466</v>
      </c>
      <c r="J111">
        <v>30495</v>
      </c>
      <c r="K111" s="1">
        <v>33.269012451171875</v>
      </c>
      <c r="L111" s="1">
        <v>0</v>
      </c>
      <c r="M111" s="1">
        <v>16.396129608154297</v>
      </c>
      <c r="N111">
        <v>2</v>
      </c>
      <c r="O111">
        <v>0</v>
      </c>
      <c r="P111">
        <v>2</v>
      </c>
      <c r="Q111" s="8">
        <v>14559.968580183086</v>
      </c>
      <c r="R111" s="8">
        <v>15006.473133518757</v>
      </c>
      <c r="S111" s="8">
        <v>29566.441713701843</v>
      </c>
      <c r="T111" s="1">
        <v>13.736293378559274</v>
      </c>
      <c r="U111" s="1">
        <v>0</v>
      </c>
      <c r="V111" s="1">
        <v>6.76442576136292</v>
      </c>
    </row>
    <row r="112" spans="1:22" ht="15">
      <c r="A112" s="23">
        <v>1700</v>
      </c>
      <c r="B112" s="23">
        <v>1707</v>
      </c>
      <c r="C112" t="s">
        <v>11</v>
      </c>
      <c r="D112" t="s">
        <v>85</v>
      </c>
      <c r="E112">
        <v>5</v>
      </c>
      <c r="F112">
        <v>2</v>
      </c>
      <c r="G112">
        <v>7</v>
      </c>
      <c r="H112">
        <v>22766</v>
      </c>
      <c r="I112">
        <v>19894</v>
      </c>
      <c r="J112">
        <v>42660</v>
      </c>
      <c r="K112" s="1">
        <v>21.962575912475586</v>
      </c>
      <c r="L112" s="1">
        <v>10.053282737731934</v>
      </c>
      <c r="M112" s="1">
        <v>16.4088134765625</v>
      </c>
      <c r="N112">
        <v>12</v>
      </c>
      <c r="O112">
        <v>0</v>
      </c>
      <c r="P112">
        <v>12</v>
      </c>
      <c r="Q112" s="8">
        <v>21513.279624603867</v>
      </c>
      <c r="R112" s="8">
        <v>18855.441899809186</v>
      </c>
      <c r="S112" s="8">
        <v>40368.72152441305</v>
      </c>
      <c r="T112" s="1">
        <v>55.77950089151487</v>
      </c>
      <c r="U112" s="1">
        <v>0</v>
      </c>
      <c r="V112" s="1">
        <v>29.725984739801532</v>
      </c>
    </row>
    <row r="113" spans="1:22" ht="15">
      <c r="A113" s="23">
        <v>2100</v>
      </c>
      <c r="B113" s="23">
        <v>2103</v>
      </c>
      <c r="C113" t="s">
        <v>9</v>
      </c>
      <c r="D113" t="s">
        <v>175</v>
      </c>
      <c r="E113">
        <v>4</v>
      </c>
      <c r="F113">
        <v>1</v>
      </c>
      <c r="G113">
        <v>5</v>
      </c>
      <c r="H113">
        <v>12687</v>
      </c>
      <c r="I113">
        <v>15783</v>
      </c>
      <c r="J113">
        <v>28470</v>
      </c>
      <c r="K113" s="1">
        <v>31.528335571289062</v>
      </c>
      <c r="L113" s="1">
        <v>6.335931301116943</v>
      </c>
      <c r="M113" s="1">
        <v>17.562345504760742</v>
      </c>
      <c r="N113">
        <v>4</v>
      </c>
      <c r="O113">
        <v>0</v>
      </c>
      <c r="P113">
        <v>4</v>
      </c>
      <c r="Q113" s="8">
        <v>12465.59491371506</v>
      </c>
      <c r="R113" s="8">
        <v>15465.566644167404</v>
      </c>
      <c r="S113" s="8">
        <v>27931.161557882464</v>
      </c>
      <c r="T113" s="1">
        <v>32.08832011378027</v>
      </c>
      <c r="U113" s="1">
        <v>0</v>
      </c>
      <c r="V113" s="1">
        <v>14.320922499806166</v>
      </c>
    </row>
    <row r="114" spans="1:22" ht="15">
      <c r="A114" s="23">
        <v>2100</v>
      </c>
      <c r="B114" s="23">
        <v>2106</v>
      </c>
      <c r="C114" t="s">
        <v>9</v>
      </c>
      <c r="D114" t="s">
        <v>173</v>
      </c>
      <c r="E114">
        <v>5</v>
      </c>
      <c r="F114">
        <v>0</v>
      </c>
      <c r="G114">
        <v>5</v>
      </c>
      <c r="H114">
        <v>12234</v>
      </c>
      <c r="I114">
        <v>15013</v>
      </c>
      <c r="J114">
        <v>27247</v>
      </c>
      <c r="K114" s="1">
        <v>40.86970901489258</v>
      </c>
      <c r="L114" s="1">
        <v>0</v>
      </c>
      <c r="M114" s="1">
        <v>18.350643157958984</v>
      </c>
      <c r="N114">
        <v>2</v>
      </c>
      <c r="O114">
        <v>0</v>
      </c>
      <c r="P114">
        <v>2</v>
      </c>
      <c r="Q114" s="8">
        <v>12056.274647800536</v>
      </c>
      <c r="R114" s="8">
        <v>14765.221590454614</v>
      </c>
      <c r="S114" s="8">
        <v>26821.49623825515</v>
      </c>
      <c r="T114" s="1">
        <v>16.588872254704867</v>
      </c>
      <c r="U114" s="1">
        <v>0</v>
      </c>
      <c r="V114" s="1">
        <v>7.456705555253201</v>
      </c>
    </row>
    <row r="115" spans="1:22" ht="15">
      <c r="A115" s="23">
        <v>100</v>
      </c>
      <c r="B115" s="23">
        <v>103</v>
      </c>
      <c r="C115" t="s">
        <v>6</v>
      </c>
      <c r="D115" t="s">
        <v>131</v>
      </c>
      <c r="E115">
        <v>15</v>
      </c>
      <c r="F115">
        <v>1</v>
      </c>
      <c r="G115">
        <v>16</v>
      </c>
      <c r="H115">
        <v>42534</v>
      </c>
      <c r="I115">
        <v>43177</v>
      </c>
      <c r="J115">
        <v>85711</v>
      </c>
      <c r="K115" s="1">
        <v>35.26590347290039</v>
      </c>
      <c r="L115" s="1">
        <v>2.3160479068756104</v>
      </c>
      <c r="M115" s="1">
        <v>18.667383193969727</v>
      </c>
      <c r="N115">
        <v>16</v>
      </c>
      <c r="O115">
        <v>6</v>
      </c>
      <c r="P115">
        <v>22</v>
      </c>
      <c r="Q115" s="8">
        <v>41437.39568739107</v>
      </c>
      <c r="R115" s="8">
        <v>41995.88456044414</v>
      </c>
      <c r="S115" s="8">
        <v>83433.28024783521</v>
      </c>
      <c r="T115" s="1">
        <v>38.61246522514594</v>
      </c>
      <c r="U115" s="1">
        <v>14.287114232263109</v>
      </c>
      <c r="V115" s="1">
        <v>26.368374747642527</v>
      </c>
    </row>
    <row r="116" spans="1:22" ht="15">
      <c r="A116" s="23">
        <v>300</v>
      </c>
      <c r="B116" s="23">
        <v>304</v>
      </c>
      <c r="C116" t="s">
        <v>15</v>
      </c>
      <c r="D116" t="s">
        <v>240</v>
      </c>
      <c r="E116">
        <v>8</v>
      </c>
      <c r="F116">
        <v>0</v>
      </c>
      <c r="G116">
        <v>8</v>
      </c>
      <c r="H116">
        <v>21380</v>
      </c>
      <c r="I116">
        <v>21231</v>
      </c>
      <c r="J116">
        <v>42611</v>
      </c>
      <c r="K116" s="1">
        <v>37.418148040771484</v>
      </c>
      <c r="L116" s="1">
        <v>0</v>
      </c>
      <c r="M116" s="1">
        <v>18.774494171142578</v>
      </c>
      <c r="N116">
        <v>3</v>
      </c>
      <c r="O116">
        <v>0</v>
      </c>
      <c r="P116">
        <v>3</v>
      </c>
      <c r="Q116" s="8">
        <v>20958.308291138284</v>
      </c>
      <c r="R116" s="8">
        <v>20831.153778979944</v>
      </c>
      <c r="S116" s="8">
        <v>41789.46207011823</v>
      </c>
      <c r="T116" s="1">
        <v>14.314132411481312</v>
      </c>
      <c r="U116" s="1">
        <v>0</v>
      </c>
      <c r="V116" s="1">
        <v>7.178843304961242</v>
      </c>
    </row>
    <row r="117" spans="1:22" ht="15">
      <c r="A117" s="23">
        <v>600</v>
      </c>
      <c r="B117" s="23">
        <v>614</v>
      </c>
      <c r="C117" t="s">
        <v>17</v>
      </c>
      <c r="D117" t="s">
        <v>272</v>
      </c>
      <c r="E117">
        <v>6</v>
      </c>
      <c r="F117">
        <v>1</v>
      </c>
      <c r="G117">
        <v>7</v>
      </c>
      <c r="H117">
        <v>15857</v>
      </c>
      <c r="I117">
        <v>19294</v>
      </c>
      <c r="J117">
        <v>35151</v>
      </c>
      <c r="K117" s="1">
        <v>37.83818054199219</v>
      </c>
      <c r="L117" s="1">
        <v>5.182958602905273</v>
      </c>
      <c r="M117" s="1">
        <v>19.914085388183594</v>
      </c>
      <c r="N117">
        <v>9</v>
      </c>
      <c r="O117">
        <v>4</v>
      </c>
      <c r="P117">
        <v>13</v>
      </c>
      <c r="Q117" s="8">
        <v>15674.94532793646</v>
      </c>
      <c r="R117" s="8">
        <v>18912.667471356595</v>
      </c>
      <c r="S117" s="8">
        <v>34587.612799293056</v>
      </c>
      <c r="T117" s="1">
        <v>57.41646820266652</v>
      </c>
      <c r="U117" s="1">
        <v>21.149845763734998</v>
      </c>
      <c r="V117" s="1">
        <v>37.585710454887796</v>
      </c>
    </row>
    <row r="118" spans="1:22" ht="15">
      <c r="A118" s="23">
        <v>2000</v>
      </c>
      <c r="B118" s="23">
        <v>2004</v>
      </c>
      <c r="C118" t="s">
        <v>3</v>
      </c>
      <c r="D118" t="s">
        <v>72</v>
      </c>
      <c r="E118">
        <v>14</v>
      </c>
      <c r="F118">
        <v>0</v>
      </c>
      <c r="G118">
        <v>14</v>
      </c>
      <c r="H118">
        <v>34563</v>
      </c>
      <c r="I118">
        <v>34956</v>
      </c>
      <c r="J118">
        <v>69519</v>
      </c>
      <c r="K118" s="1">
        <v>40.50574493408203</v>
      </c>
      <c r="L118" s="1">
        <v>0</v>
      </c>
      <c r="M118" s="1">
        <v>20.13838005065918</v>
      </c>
      <c r="N118">
        <v>28</v>
      </c>
      <c r="O118">
        <v>2</v>
      </c>
      <c r="P118">
        <v>30</v>
      </c>
      <c r="Q118" s="8">
        <v>33436.64805089195</v>
      </c>
      <c r="R118" s="8">
        <v>33918.79705831299</v>
      </c>
      <c r="S118" s="8">
        <v>67355.44510920494</v>
      </c>
      <c r="T118" s="1">
        <v>83.74045136756187</v>
      </c>
      <c r="U118" s="1">
        <v>5.896435526771813</v>
      </c>
      <c r="V118" s="1">
        <v>44.539828890389344</v>
      </c>
    </row>
    <row r="119" spans="1:22" ht="15">
      <c r="A119" s="23">
        <v>300</v>
      </c>
      <c r="B119" s="23">
        <v>308</v>
      </c>
      <c r="C119" t="s">
        <v>15</v>
      </c>
      <c r="D119" t="s">
        <v>234</v>
      </c>
      <c r="E119">
        <v>4</v>
      </c>
      <c r="F119">
        <v>2</v>
      </c>
      <c r="G119">
        <v>6</v>
      </c>
      <c r="H119">
        <v>13945</v>
      </c>
      <c r="I119">
        <v>14878</v>
      </c>
      <c r="J119">
        <v>28823</v>
      </c>
      <c r="K119" s="1">
        <v>28.68411636352539</v>
      </c>
      <c r="L119" s="1">
        <v>13.442667007446289</v>
      </c>
      <c r="M119" s="1">
        <v>20.816709518432617</v>
      </c>
      <c r="N119">
        <v>7</v>
      </c>
      <c r="O119">
        <v>2</v>
      </c>
      <c r="P119">
        <v>9</v>
      </c>
      <c r="Q119" s="8">
        <v>13662.417282168499</v>
      </c>
      <c r="R119" s="8">
        <v>14558.99111202703</v>
      </c>
      <c r="S119" s="8">
        <v>28221.40839419553</v>
      </c>
      <c r="T119" s="1">
        <v>51.23544286073043</v>
      </c>
      <c r="U119" s="1">
        <v>13.73721561206134</v>
      </c>
      <c r="V119" s="1">
        <v>31.89068339286386</v>
      </c>
    </row>
    <row r="120" spans="1:22" ht="15">
      <c r="A120" s="23">
        <v>1700</v>
      </c>
      <c r="B120" s="23">
        <v>1708</v>
      </c>
      <c r="C120" t="s">
        <v>11</v>
      </c>
      <c r="D120" t="s">
        <v>353</v>
      </c>
      <c r="E120">
        <v>8</v>
      </c>
      <c r="F120">
        <v>1</v>
      </c>
      <c r="G120">
        <v>9</v>
      </c>
      <c r="H120">
        <v>20936</v>
      </c>
      <c r="I120">
        <v>22137</v>
      </c>
      <c r="J120">
        <v>43073</v>
      </c>
      <c r="K120" s="1">
        <v>38.211692810058594</v>
      </c>
      <c r="L120" s="1">
        <v>4.517323970794678</v>
      </c>
      <c r="M120" s="1">
        <v>20.894760131835938</v>
      </c>
      <c r="N120">
        <v>5</v>
      </c>
      <c r="O120">
        <v>1</v>
      </c>
      <c r="P120">
        <v>6</v>
      </c>
      <c r="Q120" s="8">
        <v>20906.188010601105</v>
      </c>
      <c r="R120" s="8">
        <v>21882.85193506329</v>
      </c>
      <c r="S120" s="8">
        <v>42789.03994566439</v>
      </c>
      <c r="T120" s="1">
        <v>23.91636388931641</v>
      </c>
      <c r="U120" s="1">
        <v>4.569788266024329</v>
      </c>
      <c r="V120" s="1">
        <v>14.022282359265578</v>
      </c>
    </row>
    <row r="121" spans="1:22" ht="15">
      <c r="A121" s="23">
        <v>300</v>
      </c>
      <c r="B121" s="64">
        <v>306</v>
      </c>
      <c r="C121" s="35" t="s">
        <v>15</v>
      </c>
      <c r="D121" s="35" t="s">
        <v>238</v>
      </c>
      <c r="E121">
        <v>7</v>
      </c>
      <c r="F121">
        <v>0</v>
      </c>
      <c r="G121">
        <v>7</v>
      </c>
      <c r="H121">
        <v>16510</v>
      </c>
      <c r="I121">
        <v>16774</v>
      </c>
      <c r="J121">
        <v>33284</v>
      </c>
      <c r="K121" s="1">
        <v>42.3985481262207</v>
      </c>
      <c r="L121" s="1">
        <v>0</v>
      </c>
      <c r="M121" s="1">
        <v>21.031126022338867</v>
      </c>
      <c r="N121" s="35">
        <v>10</v>
      </c>
      <c r="O121" s="35">
        <v>1</v>
      </c>
      <c r="P121" s="35">
        <v>11</v>
      </c>
      <c r="Q121" s="58">
        <v>16199.36581515401</v>
      </c>
      <c r="R121" s="58">
        <v>16456.583574017197</v>
      </c>
      <c r="S121" s="58">
        <v>32655.949389171205</v>
      </c>
      <c r="T121" s="59">
        <v>61.73081165094319</v>
      </c>
      <c r="U121" s="59">
        <v>6.076595397229774</v>
      </c>
      <c r="V121" s="59">
        <v>33.684520602691855</v>
      </c>
    </row>
    <row r="122" spans="1:22" ht="15">
      <c r="A122" s="23">
        <v>1600</v>
      </c>
      <c r="B122" s="23">
        <v>1615</v>
      </c>
      <c r="C122" t="s">
        <v>0</v>
      </c>
      <c r="D122" t="s">
        <v>29</v>
      </c>
      <c r="E122">
        <v>16</v>
      </c>
      <c r="F122">
        <v>0</v>
      </c>
      <c r="G122">
        <v>16</v>
      </c>
      <c r="H122">
        <v>37296</v>
      </c>
      <c r="I122">
        <v>38554</v>
      </c>
      <c r="J122">
        <v>75850</v>
      </c>
      <c r="K122" s="1">
        <v>42.90004348754883</v>
      </c>
      <c r="L122" s="1">
        <v>0</v>
      </c>
      <c r="M122" s="1">
        <v>21.09426498413086</v>
      </c>
      <c r="N122">
        <v>12</v>
      </c>
      <c r="O122">
        <v>1</v>
      </c>
      <c r="P122">
        <v>13</v>
      </c>
      <c r="Q122" s="8">
        <v>36365.901809568735</v>
      </c>
      <c r="R122" s="8">
        <v>37512.960067994325</v>
      </c>
      <c r="S122" s="8">
        <v>73878.86187756306</v>
      </c>
      <c r="T122" s="1">
        <v>32.99794423588999</v>
      </c>
      <c r="U122" s="1">
        <v>2.6657453802297777</v>
      </c>
      <c r="V122" s="1">
        <v>17.59637285905197</v>
      </c>
    </row>
    <row r="123" spans="1:22" ht="15.75" thickBot="1">
      <c r="A123" s="66">
        <v>1700</v>
      </c>
      <c r="B123" s="66">
        <v>1712</v>
      </c>
      <c r="C123" s="3" t="s">
        <v>11</v>
      </c>
      <c r="D123" s="3" t="s">
        <v>80</v>
      </c>
      <c r="E123" s="3">
        <v>15</v>
      </c>
      <c r="F123" s="3">
        <v>2</v>
      </c>
      <c r="G123" s="3">
        <v>17</v>
      </c>
      <c r="H123" s="3">
        <v>39652</v>
      </c>
      <c r="I123" s="3">
        <v>39658</v>
      </c>
      <c r="J123" s="3">
        <v>79310</v>
      </c>
      <c r="K123" s="4">
        <v>37.8291130065918</v>
      </c>
      <c r="L123" s="4">
        <v>5.043118476867676</v>
      </c>
      <c r="M123" s="4">
        <v>21.43487548828125</v>
      </c>
      <c r="N123">
        <v>27</v>
      </c>
      <c r="O123">
        <v>4</v>
      </c>
      <c r="P123">
        <v>31</v>
      </c>
      <c r="Q123" s="8">
        <v>38553.78183149854</v>
      </c>
      <c r="R123" s="8">
        <v>38405.02493908767</v>
      </c>
      <c r="S123" s="8">
        <v>76958.8067705862</v>
      </c>
      <c r="T123" s="1">
        <v>70.03204022371919</v>
      </c>
      <c r="U123" s="1">
        <v>10.41530374304978</v>
      </c>
      <c r="V123" s="1">
        <v>40.28128982354266</v>
      </c>
    </row>
    <row r="124" spans="1:22" ht="15">
      <c r="A124" s="23">
        <v>2200</v>
      </c>
      <c r="B124" s="23">
        <v>2205</v>
      </c>
      <c r="C124" t="s">
        <v>10</v>
      </c>
      <c r="D124" t="s">
        <v>180</v>
      </c>
      <c r="E124">
        <v>8</v>
      </c>
      <c r="F124">
        <v>2</v>
      </c>
      <c r="G124">
        <v>10</v>
      </c>
      <c r="H124">
        <v>23732</v>
      </c>
      <c r="I124">
        <v>18818</v>
      </c>
      <c r="J124">
        <v>42550</v>
      </c>
      <c r="K124" s="1">
        <v>33.70975875854492</v>
      </c>
      <c r="L124" s="1">
        <v>10.628122329711914</v>
      </c>
      <c r="M124" s="1">
        <v>23.50176239013672</v>
      </c>
      <c r="N124">
        <v>14</v>
      </c>
      <c r="O124">
        <v>2</v>
      </c>
      <c r="P124">
        <v>16</v>
      </c>
      <c r="Q124" s="8">
        <v>23232.340103470324</v>
      </c>
      <c r="R124" s="8">
        <v>19039.54913730444</v>
      </c>
      <c r="S124" s="8">
        <v>42271.88924077476</v>
      </c>
      <c r="T124" s="1">
        <v>60.260825804236376</v>
      </c>
      <c r="U124" s="1">
        <v>10.50445042357318</v>
      </c>
      <c r="V124" s="1">
        <v>37.850212723794385</v>
      </c>
    </row>
    <row r="125" spans="1:22" ht="15">
      <c r="A125" s="23">
        <v>1200</v>
      </c>
      <c r="B125" s="23">
        <v>1222</v>
      </c>
      <c r="C125" t="s">
        <v>16</v>
      </c>
      <c r="D125" t="s">
        <v>253</v>
      </c>
      <c r="E125">
        <v>6</v>
      </c>
      <c r="F125">
        <v>1</v>
      </c>
      <c r="G125">
        <v>7</v>
      </c>
      <c r="H125">
        <v>15887</v>
      </c>
      <c r="I125">
        <v>13537</v>
      </c>
      <c r="J125">
        <v>29424</v>
      </c>
      <c r="K125" s="1">
        <v>37.766727447509766</v>
      </c>
      <c r="L125" s="1">
        <v>7.3871612548828125</v>
      </c>
      <c r="M125" s="1">
        <v>23.790103912353516</v>
      </c>
      <c r="N125">
        <v>9</v>
      </c>
      <c r="O125">
        <v>0</v>
      </c>
      <c r="P125">
        <v>9</v>
      </c>
      <c r="Q125" s="8">
        <v>15140.266731340971</v>
      </c>
      <c r="R125" s="8">
        <v>13165.451392957151</v>
      </c>
      <c r="S125" s="8">
        <v>28305.718124298124</v>
      </c>
      <c r="T125" s="1">
        <v>59.444131069168236</v>
      </c>
      <c r="U125" s="1">
        <v>0</v>
      </c>
      <c r="V125" s="1">
        <v>31.79569569822799</v>
      </c>
    </row>
    <row r="126" spans="1:22" ht="15">
      <c r="A126" s="65">
        <v>2200</v>
      </c>
      <c r="B126" s="65">
        <v>2203</v>
      </c>
      <c r="C126" s="61" t="s">
        <v>10</v>
      </c>
      <c r="D126" s="61" t="s">
        <v>190</v>
      </c>
      <c r="E126">
        <v>6</v>
      </c>
      <c r="F126">
        <v>0</v>
      </c>
      <c r="G126">
        <v>6</v>
      </c>
      <c r="H126">
        <v>12517</v>
      </c>
      <c r="I126">
        <v>12648</v>
      </c>
      <c r="J126">
        <v>25165</v>
      </c>
      <c r="K126" s="1">
        <v>47.93480682373047</v>
      </c>
      <c r="L126" s="1">
        <v>0</v>
      </c>
      <c r="M126" s="1">
        <v>23.84263801574707</v>
      </c>
      <c r="N126" s="61"/>
      <c r="O126" s="61"/>
      <c r="P126" s="61"/>
      <c r="Q126" s="81"/>
      <c r="R126" s="81"/>
      <c r="S126" s="81"/>
      <c r="T126" s="68"/>
      <c r="U126" s="68"/>
      <c r="V126" s="68"/>
    </row>
    <row r="127" spans="1:22" ht="15">
      <c r="A127" s="23">
        <v>100</v>
      </c>
      <c r="B127" s="23">
        <v>105</v>
      </c>
      <c r="C127" t="s">
        <v>6</v>
      </c>
      <c r="D127" t="s">
        <v>129</v>
      </c>
      <c r="E127">
        <v>11</v>
      </c>
      <c r="F127">
        <v>5</v>
      </c>
      <c r="G127">
        <v>16</v>
      </c>
      <c r="H127">
        <v>32409</v>
      </c>
      <c r="I127">
        <v>33553</v>
      </c>
      <c r="J127">
        <v>65962</v>
      </c>
      <c r="K127" s="1">
        <v>33.94118881225586</v>
      </c>
      <c r="L127" s="1">
        <v>14.9017972946167</v>
      </c>
      <c r="M127" s="1">
        <v>24.256389617919922</v>
      </c>
      <c r="N127">
        <v>13</v>
      </c>
      <c r="O127">
        <v>1</v>
      </c>
      <c r="P127">
        <v>14</v>
      </c>
      <c r="Q127" s="8">
        <v>32039.02632686488</v>
      </c>
      <c r="R127" s="8">
        <v>33039.767253616155</v>
      </c>
      <c r="S127" s="8">
        <v>65078.79358048104</v>
      </c>
      <c r="T127" s="1">
        <v>40.57551520877348</v>
      </c>
      <c r="U127" s="1">
        <v>3.0266557034857784</v>
      </c>
      <c r="V127" s="1">
        <v>21.512384034419153</v>
      </c>
    </row>
    <row r="128" spans="1:22" ht="15">
      <c r="A128" s="23">
        <v>900</v>
      </c>
      <c r="B128" s="23">
        <v>922</v>
      </c>
      <c r="C128" t="s">
        <v>12</v>
      </c>
      <c r="D128" t="s">
        <v>202</v>
      </c>
      <c r="E128">
        <v>6</v>
      </c>
      <c r="F128">
        <v>2</v>
      </c>
      <c r="G128">
        <v>8</v>
      </c>
      <c r="H128">
        <v>16969</v>
      </c>
      <c r="I128">
        <v>16004</v>
      </c>
      <c r="J128">
        <v>32973</v>
      </c>
      <c r="K128" s="1">
        <v>35.35859680175781</v>
      </c>
      <c r="L128" s="1">
        <v>12.496875762939453</v>
      </c>
      <c r="M128" s="1">
        <v>24.26227569580078</v>
      </c>
      <c r="N128">
        <v>8</v>
      </c>
      <c r="O128">
        <v>1</v>
      </c>
      <c r="P128">
        <v>9</v>
      </c>
      <c r="Q128" s="8">
        <v>16467.689459289806</v>
      </c>
      <c r="R128" s="8">
        <v>15598.444492421506</v>
      </c>
      <c r="S128" s="8">
        <v>32066.133951711312</v>
      </c>
      <c r="T128" s="1">
        <v>48.57997850747066</v>
      </c>
      <c r="U128" s="1">
        <v>6.41089565363937</v>
      </c>
      <c r="V128" s="1">
        <v>28.066994335996924</v>
      </c>
    </row>
    <row r="129" spans="1:22" ht="15">
      <c r="A129" s="23">
        <v>1100</v>
      </c>
      <c r="B129" s="23">
        <v>1102</v>
      </c>
      <c r="C129" t="s">
        <v>14</v>
      </c>
      <c r="D129" t="s">
        <v>223</v>
      </c>
      <c r="E129">
        <v>8</v>
      </c>
      <c r="F129">
        <v>0</v>
      </c>
      <c r="G129">
        <v>8</v>
      </c>
      <c r="H129">
        <v>16198</v>
      </c>
      <c r="I129">
        <v>16445</v>
      </c>
      <c r="J129">
        <v>32643</v>
      </c>
      <c r="K129" s="1">
        <v>49.38881301879883</v>
      </c>
      <c r="L129" s="1">
        <v>0</v>
      </c>
      <c r="M129" s="1">
        <v>24.507551193237305</v>
      </c>
      <c r="N129">
        <v>4</v>
      </c>
      <c r="O129">
        <v>0</v>
      </c>
      <c r="P129">
        <v>4</v>
      </c>
      <c r="Q129" s="8">
        <v>15828.586956689796</v>
      </c>
      <c r="R129" s="8">
        <v>16103.472759561377</v>
      </c>
      <c r="S129" s="8">
        <v>31932.059716251173</v>
      </c>
      <c r="T129" s="1">
        <v>25.27073333169162</v>
      </c>
      <c r="U129" s="1">
        <v>0</v>
      </c>
      <c r="V129" s="1">
        <v>12.526595639442204</v>
      </c>
    </row>
    <row r="130" spans="1:22" ht="15">
      <c r="A130" s="23">
        <v>400</v>
      </c>
      <c r="B130" s="23">
        <v>416</v>
      </c>
      <c r="C130" t="s">
        <v>2</v>
      </c>
      <c r="D130" t="s">
        <v>54</v>
      </c>
      <c r="E130">
        <v>8</v>
      </c>
      <c r="F130">
        <v>0</v>
      </c>
      <c r="G130">
        <v>8</v>
      </c>
      <c r="H130">
        <v>15212</v>
      </c>
      <c r="I130">
        <v>16292</v>
      </c>
      <c r="J130">
        <v>31504</v>
      </c>
      <c r="K130" s="1">
        <v>52.59006118774414</v>
      </c>
      <c r="L130" s="1">
        <v>0</v>
      </c>
      <c r="M130" s="1">
        <v>25.393600463867188</v>
      </c>
      <c r="N130">
        <v>16</v>
      </c>
      <c r="O130">
        <v>2</v>
      </c>
      <c r="P130">
        <v>18</v>
      </c>
      <c r="Q130" s="8">
        <v>14577.212925202766</v>
      </c>
      <c r="R130" s="8">
        <v>15599.059168682397</v>
      </c>
      <c r="S130" s="8">
        <v>30176.272093885163</v>
      </c>
      <c r="T130" s="1">
        <v>109.76035050113973</v>
      </c>
      <c r="U130" s="1">
        <v>12.821286068427252</v>
      </c>
      <c r="V130" s="1">
        <v>59.64951516873242</v>
      </c>
    </row>
    <row r="131" spans="1:22" ht="15">
      <c r="A131" s="23">
        <v>1000</v>
      </c>
      <c r="B131" s="23">
        <v>1006</v>
      </c>
      <c r="C131" t="s">
        <v>19</v>
      </c>
      <c r="D131" t="s">
        <v>311</v>
      </c>
      <c r="E131">
        <v>9</v>
      </c>
      <c r="F131">
        <v>1</v>
      </c>
      <c r="G131">
        <v>10</v>
      </c>
      <c r="H131">
        <v>18528</v>
      </c>
      <c r="I131">
        <v>19854</v>
      </c>
      <c r="J131">
        <v>38382</v>
      </c>
      <c r="K131" s="1">
        <v>48.575130462646484</v>
      </c>
      <c r="L131" s="1">
        <v>5.036768436431885</v>
      </c>
      <c r="M131" s="1">
        <v>26.053878784179688</v>
      </c>
      <c r="N131">
        <v>13</v>
      </c>
      <c r="O131">
        <v>0</v>
      </c>
      <c r="P131">
        <v>13</v>
      </c>
      <c r="Q131" s="8">
        <v>18627.382125447377</v>
      </c>
      <c r="R131" s="8">
        <v>19904.783508474193</v>
      </c>
      <c r="S131" s="8">
        <v>38532.16563392157</v>
      </c>
      <c r="T131" s="1">
        <v>69.7897316566043</v>
      </c>
      <c r="U131" s="1">
        <v>0</v>
      </c>
      <c r="V131" s="1">
        <v>33.738046606328105</v>
      </c>
    </row>
    <row r="132" spans="1:22" ht="15">
      <c r="A132" s="23">
        <v>1200</v>
      </c>
      <c r="B132" s="23">
        <v>1217</v>
      </c>
      <c r="C132" t="s">
        <v>16</v>
      </c>
      <c r="D132" t="s">
        <v>347</v>
      </c>
      <c r="E132">
        <v>11</v>
      </c>
      <c r="F132">
        <v>1</v>
      </c>
      <c r="G132">
        <v>12</v>
      </c>
      <c r="H132">
        <v>23372</v>
      </c>
      <c r="I132">
        <v>21367</v>
      </c>
      <c r="J132">
        <v>44739</v>
      </c>
      <c r="K132" s="1">
        <v>47.06486511230469</v>
      </c>
      <c r="L132" s="1">
        <v>4.680114269256592</v>
      </c>
      <c r="M132" s="1">
        <v>26.822235107421875</v>
      </c>
      <c r="N132">
        <v>14</v>
      </c>
      <c r="O132">
        <v>1</v>
      </c>
      <c r="P132">
        <v>15</v>
      </c>
      <c r="Q132" s="8">
        <v>22536.10876196176</v>
      </c>
      <c r="R132" s="8">
        <v>20899.14355783466</v>
      </c>
      <c r="S132" s="8">
        <v>43435.25231979642</v>
      </c>
      <c r="T132" s="1">
        <v>62.12252588889842</v>
      </c>
      <c r="U132" s="1">
        <v>4.784885070685686</v>
      </c>
      <c r="V132" s="1">
        <v>34.53416107626356</v>
      </c>
    </row>
    <row r="133" spans="1:22" ht="15">
      <c r="A133" s="23">
        <v>200</v>
      </c>
      <c r="B133" s="64">
        <v>201</v>
      </c>
      <c r="C133" s="35" t="s">
        <v>4</v>
      </c>
      <c r="D133" s="35" t="s">
        <v>89</v>
      </c>
      <c r="E133">
        <v>6</v>
      </c>
      <c r="F133">
        <v>1</v>
      </c>
      <c r="G133">
        <v>7</v>
      </c>
      <c r="H133">
        <v>12682</v>
      </c>
      <c r="I133">
        <v>13158</v>
      </c>
      <c r="J133">
        <v>25840</v>
      </c>
      <c r="K133" s="1">
        <v>47.31114959716797</v>
      </c>
      <c r="L133" s="1">
        <v>7.599939346313477</v>
      </c>
      <c r="M133" s="1">
        <v>27.08978271484375</v>
      </c>
      <c r="N133" s="35">
        <v>5</v>
      </c>
      <c r="O133" s="35">
        <v>1</v>
      </c>
      <c r="P133" s="35">
        <v>6</v>
      </c>
      <c r="Q133" s="58">
        <v>12377.208772036574</v>
      </c>
      <c r="R133" s="58">
        <v>12899.948492013646</v>
      </c>
      <c r="S133" s="58">
        <v>25277.15726405022</v>
      </c>
      <c r="T133" s="59">
        <v>40.39683011000297</v>
      </c>
      <c r="U133" s="59">
        <v>7.7519689370783125</v>
      </c>
      <c r="V133" s="59">
        <v>23.736846423523044</v>
      </c>
    </row>
    <row r="134" spans="1:22" ht="15">
      <c r="A134" s="23">
        <v>600</v>
      </c>
      <c r="B134" s="23">
        <v>613</v>
      </c>
      <c r="C134" t="s">
        <v>17</v>
      </c>
      <c r="D134" t="s">
        <v>274</v>
      </c>
      <c r="E134">
        <v>8</v>
      </c>
      <c r="F134">
        <v>0</v>
      </c>
      <c r="G134">
        <v>8</v>
      </c>
      <c r="H134">
        <v>14532</v>
      </c>
      <c r="I134">
        <v>13713</v>
      </c>
      <c r="J134">
        <v>28245</v>
      </c>
      <c r="K134" s="1">
        <v>55.05092239379883</v>
      </c>
      <c r="L134" s="1">
        <v>0</v>
      </c>
      <c r="M134" s="1">
        <v>28.323596954345703</v>
      </c>
      <c r="N134">
        <v>6</v>
      </c>
      <c r="O134">
        <v>2</v>
      </c>
      <c r="P134">
        <v>8</v>
      </c>
      <c r="Q134" s="8">
        <v>14151.475804809892</v>
      </c>
      <c r="R134" s="8">
        <v>13440.427486479704</v>
      </c>
      <c r="S134" s="8">
        <v>27591.903291289596</v>
      </c>
      <c r="T134" s="1">
        <v>42.39840482192452</v>
      </c>
      <c r="U134" s="1">
        <v>14.880479077111831</v>
      </c>
      <c r="V134" s="1">
        <v>28.99401290133362</v>
      </c>
    </row>
    <row r="135" spans="1:22" ht="15">
      <c r="A135" s="23">
        <v>500</v>
      </c>
      <c r="B135" s="23">
        <v>511</v>
      </c>
      <c r="C135" t="s">
        <v>5</v>
      </c>
      <c r="D135" t="s">
        <v>120</v>
      </c>
      <c r="E135">
        <v>21</v>
      </c>
      <c r="F135">
        <v>1</v>
      </c>
      <c r="G135">
        <v>22</v>
      </c>
      <c r="H135">
        <v>37317</v>
      </c>
      <c r="I135">
        <v>37820</v>
      </c>
      <c r="J135">
        <v>75137</v>
      </c>
      <c r="K135" s="1">
        <v>56.274620056152344</v>
      </c>
      <c r="L135" s="1">
        <v>2.644103765487671</v>
      </c>
      <c r="M135" s="1">
        <v>29.279848098754883</v>
      </c>
      <c r="N135">
        <v>21</v>
      </c>
      <c r="O135">
        <v>3</v>
      </c>
      <c r="P135">
        <v>24</v>
      </c>
      <c r="Q135" s="8">
        <v>35489.430895551326</v>
      </c>
      <c r="R135" s="8">
        <v>35999.94808893193</v>
      </c>
      <c r="S135" s="8">
        <v>71489.37898448325</v>
      </c>
      <c r="T135" s="1">
        <v>59.17254650209787</v>
      </c>
      <c r="U135" s="1">
        <v>8.333345349801604</v>
      </c>
      <c r="V135" s="1">
        <v>33.571420455630474</v>
      </c>
    </row>
    <row r="136" spans="1:22" ht="15">
      <c r="A136" s="23">
        <v>2100</v>
      </c>
      <c r="B136" s="23">
        <v>2107</v>
      </c>
      <c r="C136" t="s">
        <v>9</v>
      </c>
      <c r="D136" t="s">
        <v>172</v>
      </c>
      <c r="E136">
        <v>15</v>
      </c>
      <c r="F136">
        <v>0</v>
      </c>
      <c r="G136">
        <v>15</v>
      </c>
      <c r="H136">
        <v>24862</v>
      </c>
      <c r="I136">
        <v>25247</v>
      </c>
      <c r="J136">
        <v>50109</v>
      </c>
      <c r="K136" s="1">
        <v>60.333038330078125</v>
      </c>
      <c r="L136" s="1">
        <v>0</v>
      </c>
      <c r="M136" s="1">
        <v>29.934741973876953</v>
      </c>
      <c r="N136">
        <v>12</v>
      </c>
      <c r="O136">
        <v>3</v>
      </c>
      <c r="P136">
        <v>15</v>
      </c>
      <c r="Q136" s="8">
        <v>24243.544975758152</v>
      </c>
      <c r="R136" s="8">
        <v>24641.49822624513</v>
      </c>
      <c r="S136" s="8">
        <v>48885.04320200328</v>
      </c>
      <c r="T136" s="1">
        <v>49.49771170841211</v>
      </c>
      <c r="U136" s="1">
        <v>12.174584404144568</v>
      </c>
      <c r="V136" s="1">
        <v>30.684231858028323</v>
      </c>
    </row>
    <row r="137" spans="1:22" ht="15">
      <c r="A137" s="23">
        <v>1700</v>
      </c>
      <c r="B137" s="23">
        <v>1709</v>
      </c>
      <c r="C137" t="s">
        <v>11</v>
      </c>
      <c r="D137" t="s">
        <v>84</v>
      </c>
      <c r="E137">
        <v>26</v>
      </c>
      <c r="F137">
        <v>1</v>
      </c>
      <c r="G137">
        <v>27</v>
      </c>
      <c r="H137">
        <v>44016</v>
      </c>
      <c r="I137">
        <v>44830</v>
      </c>
      <c r="J137">
        <v>88846</v>
      </c>
      <c r="K137" s="1">
        <v>59.069427490234375</v>
      </c>
      <c r="L137" s="1">
        <v>2.23064923286438</v>
      </c>
      <c r="M137" s="1">
        <v>30.389663696289062</v>
      </c>
      <c r="N137">
        <v>16</v>
      </c>
      <c r="O137">
        <v>2</v>
      </c>
      <c r="P137">
        <v>18</v>
      </c>
      <c r="Q137" s="8">
        <v>43698.69663305027</v>
      </c>
      <c r="R137" s="8">
        <v>44198.13712362189</v>
      </c>
      <c r="S137" s="8">
        <v>87896.83375667216</v>
      </c>
      <c r="T137" s="1">
        <v>36.614364346736274</v>
      </c>
      <c r="U137" s="1">
        <v>4.525077594121249</v>
      </c>
      <c r="V137" s="1">
        <v>20.478553357029927</v>
      </c>
    </row>
    <row r="138" spans="1:22" ht="15">
      <c r="A138" s="23">
        <v>900</v>
      </c>
      <c r="B138" s="23">
        <v>912</v>
      </c>
      <c r="C138" t="s">
        <v>12</v>
      </c>
      <c r="D138" t="s">
        <v>212</v>
      </c>
      <c r="E138">
        <v>9</v>
      </c>
      <c r="F138">
        <v>0</v>
      </c>
      <c r="G138">
        <v>9</v>
      </c>
      <c r="H138">
        <v>13153</v>
      </c>
      <c r="I138">
        <v>16342</v>
      </c>
      <c r="J138">
        <v>29495</v>
      </c>
      <c r="K138" s="1">
        <v>68.42545318603516</v>
      </c>
      <c r="L138" s="1">
        <v>0</v>
      </c>
      <c r="M138" s="1">
        <v>30.513647079467773</v>
      </c>
      <c r="N138">
        <v>4</v>
      </c>
      <c r="O138">
        <v>0</v>
      </c>
      <c r="P138">
        <v>4</v>
      </c>
      <c r="Q138" s="8">
        <v>12950.639397190049</v>
      </c>
      <c r="R138" s="8">
        <v>16013.875940204563</v>
      </c>
      <c r="S138" s="8">
        <v>28964.515337394612</v>
      </c>
      <c r="T138" s="1">
        <v>30.886505888411158</v>
      </c>
      <c r="U138" s="1">
        <v>0</v>
      </c>
      <c r="V138" s="1">
        <v>13.810001491154951</v>
      </c>
    </row>
    <row r="139" spans="1:22" ht="15">
      <c r="A139" s="23">
        <v>600</v>
      </c>
      <c r="B139" s="23">
        <v>608</v>
      </c>
      <c r="C139" t="s">
        <v>17</v>
      </c>
      <c r="D139" t="s">
        <v>269</v>
      </c>
      <c r="E139">
        <v>14</v>
      </c>
      <c r="F139">
        <v>2</v>
      </c>
      <c r="G139">
        <v>16</v>
      </c>
      <c r="H139">
        <v>24271</v>
      </c>
      <c r="I139">
        <v>28070</v>
      </c>
      <c r="J139">
        <v>52341</v>
      </c>
      <c r="K139" s="1">
        <v>57.6820068359375</v>
      </c>
      <c r="L139" s="1">
        <v>7.125044345855713</v>
      </c>
      <c r="M139" s="1">
        <v>30.568769454956055</v>
      </c>
      <c r="N139">
        <v>17</v>
      </c>
      <c r="O139">
        <v>0</v>
      </c>
      <c r="P139">
        <v>17</v>
      </c>
      <c r="Q139" s="8">
        <v>24014.03247053172</v>
      </c>
      <c r="R139" s="8">
        <v>27550.213296195023</v>
      </c>
      <c r="S139" s="8">
        <v>51564.245766726744</v>
      </c>
      <c r="T139" s="1">
        <v>70.79194225651675</v>
      </c>
      <c r="U139" s="1">
        <v>0</v>
      </c>
      <c r="V139" s="1">
        <v>32.96858074276289</v>
      </c>
    </row>
    <row r="140" spans="1:22" ht="15">
      <c r="A140" s="23">
        <v>1700</v>
      </c>
      <c r="B140" s="23">
        <v>1703</v>
      </c>
      <c r="C140" t="s">
        <v>11</v>
      </c>
      <c r="D140" t="s">
        <v>82</v>
      </c>
      <c r="E140">
        <v>20</v>
      </c>
      <c r="F140">
        <v>5</v>
      </c>
      <c r="G140">
        <v>25</v>
      </c>
      <c r="H140">
        <v>38498</v>
      </c>
      <c r="I140">
        <v>36602</v>
      </c>
      <c r="J140">
        <v>75100</v>
      </c>
      <c r="K140" s="1">
        <v>51.95075225830078</v>
      </c>
      <c r="L140" s="1">
        <v>13.660455703735352</v>
      </c>
      <c r="M140" s="1">
        <v>33.28894805908203</v>
      </c>
      <c r="N140">
        <v>33</v>
      </c>
      <c r="O140">
        <v>3</v>
      </c>
      <c r="P140">
        <v>36</v>
      </c>
      <c r="Q140" s="8">
        <v>36910.24265085559</v>
      </c>
      <c r="R140" s="8">
        <v>35142.90900614276</v>
      </c>
      <c r="S140" s="8">
        <v>72053.15165699835</v>
      </c>
      <c r="T140" s="1">
        <v>89.40607709398262</v>
      </c>
      <c r="U140" s="1">
        <v>8.536572767711457</v>
      </c>
      <c r="V140" s="1">
        <v>49.963116355234966</v>
      </c>
    </row>
    <row r="141" spans="1:22" ht="15">
      <c r="A141" s="23">
        <v>1900</v>
      </c>
      <c r="B141" s="23">
        <v>1909</v>
      </c>
      <c r="C141" t="s">
        <v>21</v>
      </c>
      <c r="D141" t="s">
        <v>326</v>
      </c>
      <c r="E141">
        <v>12</v>
      </c>
      <c r="F141">
        <v>0</v>
      </c>
      <c r="G141">
        <v>12</v>
      </c>
      <c r="H141">
        <v>15770</v>
      </c>
      <c r="I141">
        <v>19513</v>
      </c>
      <c r="J141">
        <v>35283</v>
      </c>
      <c r="K141" s="1">
        <v>76.0938491821289</v>
      </c>
      <c r="L141" s="1">
        <v>0</v>
      </c>
      <c r="M141" s="1">
        <v>34.010711669921875</v>
      </c>
      <c r="N141">
        <v>12</v>
      </c>
      <c r="O141">
        <v>0</v>
      </c>
      <c r="P141">
        <v>12</v>
      </c>
      <c r="Q141" s="8">
        <v>15283.319561305207</v>
      </c>
      <c r="R141" s="8">
        <v>18737.28391118994</v>
      </c>
      <c r="S141" s="8">
        <v>34020.603472495146</v>
      </c>
      <c r="T141" s="1">
        <v>78.51697369714091</v>
      </c>
      <c r="U141" s="1">
        <v>0</v>
      </c>
      <c r="V141" s="1">
        <v>35.27274291210536</v>
      </c>
    </row>
    <row r="142" spans="1:22" ht="15">
      <c r="A142" s="23">
        <v>500</v>
      </c>
      <c r="B142" s="23">
        <v>507</v>
      </c>
      <c r="C142" t="s">
        <v>5</v>
      </c>
      <c r="D142" t="s">
        <v>118</v>
      </c>
      <c r="E142">
        <v>17</v>
      </c>
      <c r="F142">
        <v>2</v>
      </c>
      <c r="G142">
        <v>19</v>
      </c>
      <c r="H142">
        <v>28300</v>
      </c>
      <c r="I142">
        <v>26907</v>
      </c>
      <c r="J142">
        <v>55207</v>
      </c>
      <c r="K142" s="1">
        <v>60.07067108154297</v>
      </c>
      <c r="L142" s="1">
        <v>7.433010101318359</v>
      </c>
      <c r="M142" s="1">
        <v>34.415924072265625</v>
      </c>
      <c r="N142">
        <v>16</v>
      </c>
      <c r="O142">
        <v>2</v>
      </c>
      <c r="P142">
        <v>18</v>
      </c>
      <c r="Q142" s="8">
        <v>28512.64431139926</v>
      </c>
      <c r="R142" s="8">
        <v>27022.31738927371</v>
      </c>
      <c r="S142" s="8">
        <v>55534.96170067297</v>
      </c>
      <c r="T142" s="1">
        <v>56.11545469180932</v>
      </c>
      <c r="U142" s="1">
        <v>7.401289723559696</v>
      </c>
      <c r="V142" s="1">
        <v>32.412014789922644</v>
      </c>
    </row>
    <row r="143" spans="1:22" ht="15">
      <c r="A143" s="23">
        <v>500</v>
      </c>
      <c r="B143" s="23">
        <v>503</v>
      </c>
      <c r="C143" t="s">
        <v>5</v>
      </c>
      <c r="D143" t="s">
        <v>335</v>
      </c>
      <c r="E143">
        <v>9</v>
      </c>
      <c r="F143">
        <v>1</v>
      </c>
      <c r="G143">
        <v>10</v>
      </c>
      <c r="H143">
        <v>14859</v>
      </c>
      <c r="I143">
        <v>14169</v>
      </c>
      <c r="J143">
        <v>29028</v>
      </c>
      <c r="K143" s="1">
        <v>60.56935119628906</v>
      </c>
      <c r="L143" s="1">
        <v>7.057661056518555</v>
      </c>
      <c r="M143" s="1">
        <v>34.44949722290039</v>
      </c>
      <c r="N143">
        <v>9</v>
      </c>
      <c r="O143">
        <v>1</v>
      </c>
      <c r="P143">
        <v>10</v>
      </c>
      <c r="Q143" s="8">
        <v>14495.373459553863</v>
      </c>
      <c r="R143" s="8">
        <v>13850.492921006802</v>
      </c>
      <c r="S143" s="8">
        <v>28345.866380560663</v>
      </c>
      <c r="T143" s="1">
        <v>62.08877629205285</v>
      </c>
      <c r="U143" s="1">
        <v>7.21995964839141</v>
      </c>
      <c r="V143" s="1">
        <v>35.27851244955388</v>
      </c>
    </row>
    <row r="144" spans="1:22" ht="15">
      <c r="A144" s="23">
        <v>600</v>
      </c>
      <c r="B144" s="23">
        <v>602</v>
      </c>
      <c r="C144" t="s">
        <v>17</v>
      </c>
      <c r="D144" t="s">
        <v>267</v>
      </c>
      <c r="E144">
        <v>16</v>
      </c>
      <c r="F144">
        <v>2</v>
      </c>
      <c r="G144">
        <v>18</v>
      </c>
      <c r="H144">
        <v>24491</v>
      </c>
      <c r="I144">
        <v>27114</v>
      </c>
      <c r="J144">
        <v>51605</v>
      </c>
      <c r="K144" s="1">
        <v>65.33012390136719</v>
      </c>
      <c r="L144" s="1">
        <v>7.37626314163208</v>
      </c>
      <c r="M144" s="1">
        <v>34.880340576171875</v>
      </c>
      <c r="N144">
        <v>20</v>
      </c>
      <c r="O144">
        <v>1</v>
      </c>
      <c r="P144">
        <v>21</v>
      </c>
      <c r="Q144" s="8">
        <v>23975.53140835993</v>
      </c>
      <c r="R144" s="8">
        <v>26586.338115258593</v>
      </c>
      <c r="S144" s="8">
        <v>50561.86952361852</v>
      </c>
      <c r="T144" s="1">
        <v>83.41838042858262</v>
      </c>
      <c r="U144" s="1">
        <v>3.76133033313856</v>
      </c>
      <c r="V144" s="1">
        <v>41.533274378215886</v>
      </c>
    </row>
    <row r="145" spans="1:22" ht="15">
      <c r="A145" s="23">
        <v>2000</v>
      </c>
      <c r="B145" s="23">
        <v>2005</v>
      </c>
      <c r="C145" t="s">
        <v>3</v>
      </c>
      <c r="D145" t="s">
        <v>68</v>
      </c>
      <c r="E145">
        <v>20</v>
      </c>
      <c r="F145">
        <v>3</v>
      </c>
      <c r="G145">
        <v>23</v>
      </c>
      <c r="H145">
        <v>31661</v>
      </c>
      <c r="I145">
        <v>31422</v>
      </c>
      <c r="J145">
        <v>63083</v>
      </c>
      <c r="K145" s="1">
        <v>63.16919708251953</v>
      </c>
      <c r="L145" s="1">
        <v>9.54745101928711</v>
      </c>
      <c r="M145" s="1">
        <v>36.459903717041016</v>
      </c>
      <c r="N145">
        <v>25</v>
      </c>
      <c r="O145">
        <v>4</v>
      </c>
      <c r="P145">
        <v>29</v>
      </c>
      <c r="Q145" s="8">
        <v>30599.02895711219</v>
      </c>
      <c r="R145" s="8">
        <v>30438.83848605393</v>
      </c>
      <c r="S145" s="8">
        <v>61037.86744316612</v>
      </c>
      <c r="T145" s="1">
        <v>81.70193908780625</v>
      </c>
      <c r="U145" s="1">
        <v>13.141105899401083</v>
      </c>
      <c r="V145" s="1">
        <v>47.511489530663276</v>
      </c>
    </row>
    <row r="146" spans="1:22" ht="15">
      <c r="A146" s="64">
        <v>2200</v>
      </c>
      <c r="B146" s="64">
        <v>2214</v>
      </c>
      <c r="C146" s="35" t="s">
        <v>10</v>
      </c>
      <c r="D146" s="35" t="s">
        <v>187</v>
      </c>
      <c r="E146" s="35">
        <v>14</v>
      </c>
      <c r="F146" s="35">
        <v>2</v>
      </c>
      <c r="G146" s="35">
        <v>16</v>
      </c>
      <c r="H146" s="35">
        <v>20017</v>
      </c>
      <c r="I146" s="35">
        <v>23499</v>
      </c>
      <c r="J146" s="35">
        <v>43516</v>
      </c>
      <c r="K146" s="59">
        <v>69.9405517578125</v>
      </c>
      <c r="L146" s="59">
        <v>8.511000633239746</v>
      </c>
      <c r="M146" s="59">
        <v>36.76808547973633</v>
      </c>
      <c r="N146" s="35">
        <v>16</v>
      </c>
      <c r="O146" s="35">
        <v>1</v>
      </c>
      <c r="P146" s="35">
        <v>17</v>
      </c>
      <c r="Q146" s="58">
        <v>19664.816382144792</v>
      </c>
      <c r="R146" s="58">
        <v>23046.826063309065</v>
      </c>
      <c r="S146" s="58">
        <v>42711.64244545386</v>
      </c>
      <c r="T146" s="59">
        <v>81.36358707385459</v>
      </c>
      <c r="U146" s="59">
        <v>4.338992264067184</v>
      </c>
      <c r="V146" s="59">
        <v>39.80179414011143</v>
      </c>
    </row>
    <row r="147" spans="1:22" ht="15">
      <c r="A147" s="23">
        <v>1700</v>
      </c>
      <c r="B147" s="23">
        <v>1701</v>
      </c>
      <c r="C147" t="s">
        <v>11</v>
      </c>
      <c r="D147" t="s">
        <v>78</v>
      </c>
      <c r="E147">
        <v>23</v>
      </c>
      <c r="F147">
        <v>4</v>
      </c>
      <c r="G147">
        <v>27</v>
      </c>
      <c r="H147">
        <v>40315</v>
      </c>
      <c r="I147">
        <v>32168</v>
      </c>
      <c r="J147">
        <v>72483</v>
      </c>
      <c r="K147" s="1">
        <v>57.050724029541016</v>
      </c>
      <c r="L147" s="1">
        <v>12.434718132019043</v>
      </c>
      <c r="M147" s="1">
        <v>37.25011444091797</v>
      </c>
      <c r="N147">
        <v>23</v>
      </c>
      <c r="O147">
        <v>7</v>
      </c>
      <c r="P147">
        <v>30</v>
      </c>
      <c r="Q147" s="8">
        <v>38769.38820872342</v>
      </c>
      <c r="R147" s="8">
        <v>31205.02392256457</v>
      </c>
      <c r="S147" s="8">
        <v>69974.412131288</v>
      </c>
      <c r="T147" s="1">
        <v>59.32515590954004</v>
      </c>
      <c r="U147" s="1">
        <v>22.432285318449157</v>
      </c>
      <c r="V147" s="1">
        <v>42.87281462788589</v>
      </c>
    </row>
    <row r="148" spans="1:22" ht="15">
      <c r="A148" s="23">
        <v>2100</v>
      </c>
      <c r="B148" s="23">
        <v>2102</v>
      </c>
      <c r="C148" t="s">
        <v>9</v>
      </c>
      <c r="D148" t="s">
        <v>177</v>
      </c>
      <c r="E148">
        <v>16</v>
      </c>
      <c r="F148">
        <v>11</v>
      </c>
      <c r="G148">
        <v>27</v>
      </c>
      <c r="H148">
        <v>35658</v>
      </c>
      <c r="I148">
        <v>36382</v>
      </c>
      <c r="J148">
        <v>72040</v>
      </c>
      <c r="K148" s="1">
        <v>44.8707160949707</v>
      </c>
      <c r="L148" s="1">
        <v>30.234731674194336</v>
      </c>
      <c r="M148" s="1">
        <v>37.47917938232422</v>
      </c>
      <c r="N148">
        <v>19</v>
      </c>
      <c r="O148">
        <v>2</v>
      </c>
      <c r="P148">
        <v>21</v>
      </c>
      <c r="Q148" s="8">
        <v>34594.727754939166</v>
      </c>
      <c r="R148" s="8">
        <v>35330.61137253699</v>
      </c>
      <c r="S148" s="8">
        <v>69925.33912747615</v>
      </c>
      <c r="T148" s="1">
        <v>54.92166359738827</v>
      </c>
      <c r="U148" s="1">
        <v>5.660813448460815</v>
      </c>
      <c r="V148" s="1">
        <v>30.03203168127125</v>
      </c>
    </row>
    <row r="149" spans="1:22" ht="15">
      <c r="A149" s="23">
        <v>1700</v>
      </c>
      <c r="B149" s="23">
        <v>1704</v>
      </c>
      <c r="C149" t="s">
        <v>11</v>
      </c>
      <c r="D149" t="s">
        <v>81</v>
      </c>
      <c r="E149">
        <v>21</v>
      </c>
      <c r="F149">
        <v>0</v>
      </c>
      <c r="G149">
        <v>21</v>
      </c>
      <c r="H149">
        <v>28096</v>
      </c>
      <c r="I149">
        <v>27407</v>
      </c>
      <c r="J149">
        <v>55503</v>
      </c>
      <c r="K149" s="1">
        <v>74.74373626708984</v>
      </c>
      <c r="L149" s="1">
        <v>0</v>
      </c>
      <c r="M149" s="1">
        <v>37.835792541503906</v>
      </c>
      <c r="N149">
        <v>11</v>
      </c>
      <c r="O149">
        <v>0</v>
      </c>
      <c r="P149">
        <v>11</v>
      </c>
      <c r="Q149" s="8">
        <v>26881.45832492009</v>
      </c>
      <c r="R149" s="8">
        <v>25954.23024598706</v>
      </c>
      <c r="S149" s="8">
        <v>52835.68857090715</v>
      </c>
      <c r="T149" s="1">
        <v>40.92039898669709</v>
      </c>
      <c r="U149" s="1">
        <v>0</v>
      </c>
      <c r="V149" s="1">
        <v>20.81926118032446</v>
      </c>
    </row>
    <row r="150" spans="1:22" ht="15">
      <c r="A150" s="23">
        <v>500</v>
      </c>
      <c r="B150" s="23">
        <v>505</v>
      </c>
      <c r="C150" t="s">
        <v>5</v>
      </c>
      <c r="D150" t="s">
        <v>119</v>
      </c>
      <c r="E150">
        <v>20</v>
      </c>
      <c r="F150">
        <v>0</v>
      </c>
      <c r="G150">
        <v>20</v>
      </c>
      <c r="H150">
        <v>26269</v>
      </c>
      <c r="I150">
        <v>25125</v>
      </c>
      <c r="J150">
        <v>51394</v>
      </c>
      <c r="K150" s="1">
        <v>76.13536834716797</v>
      </c>
      <c r="L150" s="1">
        <v>0</v>
      </c>
      <c r="M150" s="1">
        <v>38.91504669189453</v>
      </c>
      <c r="N150">
        <v>17</v>
      </c>
      <c r="O150">
        <v>1</v>
      </c>
      <c r="P150">
        <v>18</v>
      </c>
      <c r="Q150" s="8">
        <v>25635.326770874275</v>
      </c>
      <c r="R150" s="8">
        <v>24507.08867627707</v>
      </c>
      <c r="S150" s="8">
        <v>50142.41544715135</v>
      </c>
      <c r="T150" s="1">
        <v>66.31473884434604</v>
      </c>
      <c r="U150" s="1">
        <v>4.0804520406701865</v>
      </c>
      <c r="V150" s="1">
        <v>35.89775211162589</v>
      </c>
    </row>
    <row r="151" spans="1:22" ht="15">
      <c r="A151" s="23">
        <v>1800</v>
      </c>
      <c r="B151" s="23">
        <v>1802</v>
      </c>
      <c r="C151" t="s">
        <v>8</v>
      </c>
      <c r="D151" t="s">
        <v>167</v>
      </c>
      <c r="E151">
        <v>28</v>
      </c>
      <c r="F151">
        <v>2</v>
      </c>
      <c r="G151">
        <v>30</v>
      </c>
      <c r="H151">
        <v>35427</v>
      </c>
      <c r="I151">
        <v>37923</v>
      </c>
      <c r="J151">
        <v>73350</v>
      </c>
      <c r="K151" s="1">
        <v>79.0357666015625</v>
      </c>
      <c r="L151" s="1">
        <v>5.273844242095947</v>
      </c>
      <c r="M151" s="1">
        <v>40.89979553222656</v>
      </c>
      <c r="N151">
        <v>14</v>
      </c>
      <c r="O151">
        <v>0</v>
      </c>
      <c r="P151">
        <v>14</v>
      </c>
      <c r="Q151" s="8">
        <v>34772.57397331049</v>
      </c>
      <c r="R151" s="8">
        <v>37085.894048605645</v>
      </c>
      <c r="S151" s="8">
        <v>71858.46802191614</v>
      </c>
      <c r="T151" s="1">
        <v>40.26161540628435</v>
      </c>
      <c r="U151" s="1">
        <v>0</v>
      </c>
      <c r="V151" s="1">
        <v>19.482742097605165</v>
      </c>
    </row>
    <row r="152" spans="1:22" ht="15">
      <c r="A152" s="23">
        <v>1100</v>
      </c>
      <c r="B152" s="23">
        <v>1109</v>
      </c>
      <c r="C152" t="s">
        <v>14</v>
      </c>
      <c r="D152" t="s">
        <v>218</v>
      </c>
      <c r="E152">
        <v>17</v>
      </c>
      <c r="F152">
        <v>3</v>
      </c>
      <c r="G152">
        <v>20</v>
      </c>
      <c r="H152">
        <v>22411</v>
      </c>
      <c r="I152">
        <v>26070</v>
      </c>
      <c r="J152">
        <v>48481</v>
      </c>
      <c r="K152" s="1">
        <v>75.85560607910156</v>
      </c>
      <c r="L152" s="1">
        <v>11.507479667663574</v>
      </c>
      <c r="M152" s="1">
        <v>41.253273010253906</v>
      </c>
      <c r="N152">
        <v>4</v>
      </c>
      <c r="O152">
        <v>0</v>
      </c>
      <c r="P152">
        <v>4</v>
      </c>
      <c r="Q152" s="8">
        <v>21793.7150982899</v>
      </c>
      <c r="R152" s="8">
        <v>25244.59426100383</v>
      </c>
      <c r="S152" s="8">
        <v>47038.30935929373</v>
      </c>
      <c r="T152" s="1">
        <v>18.353915254741814</v>
      </c>
      <c r="U152" s="1">
        <v>0</v>
      </c>
      <c r="V152" s="1">
        <v>8.503706987950427</v>
      </c>
    </row>
    <row r="153" spans="1:22" ht="15">
      <c r="A153" s="23">
        <v>1100</v>
      </c>
      <c r="B153" s="23">
        <v>1107</v>
      </c>
      <c r="C153" t="s">
        <v>14</v>
      </c>
      <c r="D153" t="s">
        <v>217</v>
      </c>
      <c r="E153">
        <v>17</v>
      </c>
      <c r="F153">
        <v>1</v>
      </c>
      <c r="G153">
        <v>18</v>
      </c>
      <c r="H153">
        <v>20927</v>
      </c>
      <c r="I153">
        <v>21039</v>
      </c>
      <c r="J153">
        <v>41966</v>
      </c>
      <c r="K153" s="1">
        <v>81.23477172851562</v>
      </c>
      <c r="L153" s="1">
        <v>4.753077507019043</v>
      </c>
      <c r="M153" s="1">
        <v>42.89186477661133</v>
      </c>
      <c r="N153">
        <v>28</v>
      </c>
      <c r="O153">
        <v>2</v>
      </c>
      <c r="P153">
        <v>30</v>
      </c>
      <c r="Q153" s="8">
        <v>20355.430686158812</v>
      </c>
      <c r="R153" s="8">
        <v>20471.631636410784</v>
      </c>
      <c r="S153" s="8">
        <v>40827.062322569596</v>
      </c>
      <c r="T153" s="1">
        <v>137.55542897473208</v>
      </c>
      <c r="U153" s="1">
        <v>9.769616977880776</v>
      </c>
      <c r="V153" s="1">
        <v>73.48067260625731</v>
      </c>
    </row>
    <row r="154" spans="1:22" ht="15">
      <c r="A154" s="23">
        <v>500</v>
      </c>
      <c r="B154" s="23">
        <v>504</v>
      </c>
      <c r="C154" t="s">
        <v>5</v>
      </c>
      <c r="D154" t="s">
        <v>123</v>
      </c>
      <c r="E154">
        <v>11</v>
      </c>
      <c r="F154">
        <v>1</v>
      </c>
      <c r="G154">
        <v>12</v>
      </c>
      <c r="H154">
        <v>14159</v>
      </c>
      <c r="I154">
        <v>13525</v>
      </c>
      <c r="J154">
        <v>27684</v>
      </c>
      <c r="K154" s="1">
        <v>77.68910217285156</v>
      </c>
      <c r="L154" s="1">
        <v>7.3937153816223145</v>
      </c>
      <c r="M154" s="1">
        <v>43.346336364746094</v>
      </c>
      <c r="N154">
        <v>5</v>
      </c>
      <c r="O154">
        <v>0</v>
      </c>
      <c r="P154">
        <v>5</v>
      </c>
      <c r="Q154" s="8">
        <v>13567.659351819295</v>
      </c>
      <c r="R154" s="8">
        <v>13004.307418538072</v>
      </c>
      <c r="S154" s="8">
        <v>26571.966770357365</v>
      </c>
      <c r="T154" s="1">
        <v>36.852340336283184</v>
      </c>
      <c r="U154" s="1">
        <v>0</v>
      </c>
      <c r="V154" s="1">
        <v>18.816823170115516</v>
      </c>
    </row>
    <row r="155" spans="1:22" ht="15">
      <c r="A155" s="23">
        <v>600</v>
      </c>
      <c r="B155" s="23">
        <v>601</v>
      </c>
      <c r="C155" t="s">
        <v>17</v>
      </c>
      <c r="D155" t="s">
        <v>270</v>
      </c>
      <c r="E155">
        <v>18</v>
      </c>
      <c r="F155">
        <v>4</v>
      </c>
      <c r="G155">
        <v>22</v>
      </c>
      <c r="H155">
        <v>24284</v>
      </c>
      <c r="I155">
        <v>25373</v>
      </c>
      <c r="J155">
        <v>49657</v>
      </c>
      <c r="K155" s="1">
        <v>74.12287902832031</v>
      </c>
      <c r="L155" s="1">
        <v>15.764789581298828</v>
      </c>
      <c r="M155" s="1">
        <v>44.303924560546875</v>
      </c>
      <c r="N155">
        <v>27</v>
      </c>
      <c r="O155">
        <v>2</v>
      </c>
      <c r="P155">
        <v>29</v>
      </c>
      <c r="Q155" s="8">
        <v>23502.161066672965</v>
      </c>
      <c r="R155" s="8">
        <v>24644.963763889504</v>
      </c>
      <c r="S155" s="8">
        <v>48147.12483056247</v>
      </c>
      <c r="T155" s="1">
        <v>114.8830523431614</v>
      </c>
      <c r="U155" s="1">
        <v>8.115248288295138</v>
      </c>
      <c r="V155" s="1">
        <v>60.23204937378026</v>
      </c>
    </row>
    <row r="156" spans="1:22" ht="15">
      <c r="A156" s="23">
        <v>2000</v>
      </c>
      <c r="B156" s="23">
        <v>2006</v>
      </c>
      <c r="C156" t="s">
        <v>3</v>
      </c>
      <c r="D156" t="s">
        <v>73</v>
      </c>
      <c r="E156">
        <v>12</v>
      </c>
      <c r="F156">
        <v>1</v>
      </c>
      <c r="G156">
        <v>13</v>
      </c>
      <c r="H156">
        <v>14349</v>
      </c>
      <c r="I156">
        <v>14763</v>
      </c>
      <c r="J156">
        <v>29112</v>
      </c>
      <c r="K156" s="1">
        <v>83.62952423095703</v>
      </c>
      <c r="L156" s="1">
        <v>6.773691177368164</v>
      </c>
      <c r="M156" s="1">
        <v>44.65512466430664</v>
      </c>
      <c r="N156">
        <v>15</v>
      </c>
      <c r="O156">
        <v>1</v>
      </c>
      <c r="P156">
        <v>16</v>
      </c>
      <c r="Q156" s="8">
        <v>13918.233655535796</v>
      </c>
      <c r="R156" s="8">
        <v>14350.196970912248</v>
      </c>
      <c r="S156" s="8">
        <v>28268.430626448044</v>
      </c>
      <c r="T156" s="1">
        <v>107.77229619244066</v>
      </c>
      <c r="U156" s="1">
        <v>6.968545463361885</v>
      </c>
      <c r="V156" s="1">
        <v>56.6002414899904</v>
      </c>
    </row>
    <row r="157" spans="1:22" ht="15">
      <c r="A157" s="23">
        <v>2000</v>
      </c>
      <c r="B157" s="23">
        <v>2009</v>
      </c>
      <c r="C157" t="s">
        <v>3</v>
      </c>
      <c r="D157" t="s">
        <v>74</v>
      </c>
      <c r="E157">
        <v>12</v>
      </c>
      <c r="F157">
        <v>1</v>
      </c>
      <c r="G157">
        <v>13</v>
      </c>
      <c r="H157">
        <v>12760</v>
      </c>
      <c r="I157">
        <v>15980</v>
      </c>
      <c r="J157">
        <v>28740</v>
      </c>
      <c r="K157" s="1">
        <v>94.04388427734375</v>
      </c>
      <c r="L157" s="1">
        <v>6.257822513580322</v>
      </c>
      <c r="M157" s="1">
        <v>45.233123779296875</v>
      </c>
      <c r="N157">
        <v>14</v>
      </c>
      <c r="O157">
        <v>1</v>
      </c>
      <c r="P157">
        <v>15</v>
      </c>
      <c r="Q157" s="8">
        <v>12679.678376427748</v>
      </c>
      <c r="R157" s="8">
        <v>15757.164495465537</v>
      </c>
      <c r="S157" s="8">
        <v>28436.842871893285</v>
      </c>
      <c r="T157" s="1">
        <v>110.41289522001448</v>
      </c>
      <c r="U157" s="1">
        <v>6.346319480816308</v>
      </c>
      <c r="V157" s="1">
        <v>52.74847164846793</v>
      </c>
    </row>
    <row r="158" spans="1:22" ht="15">
      <c r="A158" s="23">
        <v>1200</v>
      </c>
      <c r="B158" s="23">
        <v>1230</v>
      </c>
      <c r="C158" t="s">
        <v>16</v>
      </c>
      <c r="D158" t="s">
        <v>356</v>
      </c>
      <c r="E158">
        <v>11</v>
      </c>
      <c r="F158">
        <v>5</v>
      </c>
      <c r="G158">
        <v>16</v>
      </c>
      <c r="H158">
        <v>18908</v>
      </c>
      <c r="I158">
        <v>14650</v>
      </c>
      <c r="J158">
        <v>33558</v>
      </c>
      <c r="K158" s="1">
        <v>58.17643356323242</v>
      </c>
      <c r="L158" s="1">
        <v>34.12969207763672</v>
      </c>
      <c r="M158" s="1">
        <v>47.678646087646484</v>
      </c>
      <c r="N158">
        <v>16</v>
      </c>
      <c r="O158">
        <v>4</v>
      </c>
      <c r="P158">
        <v>20</v>
      </c>
      <c r="Q158" s="8">
        <v>17965.523034875667</v>
      </c>
      <c r="R158" s="8">
        <v>14276.615647696986</v>
      </c>
      <c r="S158" s="8">
        <v>32242.13868257265</v>
      </c>
      <c r="T158" s="1">
        <v>89.0594722399115</v>
      </c>
      <c r="U158" s="1">
        <v>28.017844695883895</v>
      </c>
      <c r="V158" s="1">
        <v>62.03062457147203</v>
      </c>
    </row>
    <row r="159" spans="1:22" ht="15">
      <c r="A159" s="23">
        <v>2200</v>
      </c>
      <c r="B159" s="23">
        <v>2212</v>
      </c>
      <c r="C159" t="s">
        <v>10</v>
      </c>
      <c r="D159" t="s">
        <v>185</v>
      </c>
      <c r="E159">
        <v>14</v>
      </c>
      <c r="F159">
        <v>0</v>
      </c>
      <c r="G159">
        <v>14</v>
      </c>
      <c r="H159">
        <v>13575</v>
      </c>
      <c r="I159">
        <v>14763</v>
      </c>
      <c r="J159">
        <v>28338</v>
      </c>
      <c r="K159" s="1">
        <v>103.13075256347656</v>
      </c>
      <c r="L159" s="1">
        <v>0</v>
      </c>
      <c r="M159" s="1">
        <v>49.403629302978516</v>
      </c>
      <c r="N159">
        <v>9</v>
      </c>
      <c r="O159">
        <v>1</v>
      </c>
      <c r="P159">
        <v>10</v>
      </c>
      <c r="Q159" s="8">
        <v>13307.847023376386</v>
      </c>
      <c r="R159" s="8">
        <v>14502.80993123161</v>
      </c>
      <c r="S159" s="8">
        <v>27810.656954607995</v>
      </c>
      <c r="T159" s="1">
        <v>67.62927154325355</v>
      </c>
      <c r="U159" s="1">
        <v>6.895215511626565</v>
      </c>
      <c r="V159" s="1">
        <v>35.95743896421362</v>
      </c>
    </row>
    <row r="160" spans="1:22" ht="15">
      <c r="A160" s="23">
        <v>900</v>
      </c>
      <c r="B160" s="23">
        <v>921</v>
      </c>
      <c r="C160" t="s">
        <v>12</v>
      </c>
      <c r="D160" t="s">
        <v>203</v>
      </c>
      <c r="E160">
        <v>24</v>
      </c>
      <c r="F160">
        <v>0</v>
      </c>
      <c r="G160">
        <v>24</v>
      </c>
      <c r="H160">
        <v>23683</v>
      </c>
      <c r="I160">
        <v>23409</v>
      </c>
      <c r="J160">
        <v>47092</v>
      </c>
      <c r="K160" s="1">
        <v>101.33851623535156</v>
      </c>
      <c r="L160" s="1">
        <v>0</v>
      </c>
      <c r="M160" s="1">
        <v>50.96406936645508</v>
      </c>
      <c r="N160">
        <v>17</v>
      </c>
      <c r="O160">
        <v>4</v>
      </c>
      <c r="P160">
        <v>21</v>
      </c>
      <c r="Q160" s="8">
        <v>23112.78721571646</v>
      </c>
      <c r="R160" s="8">
        <v>22928.361370908817</v>
      </c>
      <c r="S160" s="8">
        <v>46041.14858662528</v>
      </c>
      <c r="T160" s="1">
        <v>73.55235801435568</v>
      </c>
      <c r="U160" s="1">
        <v>17.445642692439172</v>
      </c>
      <c r="V160" s="1">
        <v>45.611372966703954</v>
      </c>
    </row>
    <row r="161" spans="1:22" ht="15">
      <c r="A161" s="23">
        <v>1900</v>
      </c>
      <c r="B161" s="23">
        <v>1904</v>
      </c>
      <c r="C161" t="s">
        <v>21</v>
      </c>
      <c r="D161" t="s">
        <v>324</v>
      </c>
      <c r="E161">
        <v>22</v>
      </c>
      <c r="F161">
        <v>0</v>
      </c>
      <c r="G161">
        <v>22</v>
      </c>
      <c r="H161">
        <v>21551</v>
      </c>
      <c r="I161">
        <v>20943</v>
      </c>
      <c r="J161">
        <v>42494</v>
      </c>
      <c r="K161" s="1">
        <v>102.08342742919922</v>
      </c>
      <c r="L161" s="1">
        <v>0</v>
      </c>
      <c r="M161" s="1">
        <v>51.77201461791992</v>
      </c>
      <c r="N161">
        <v>23</v>
      </c>
      <c r="O161">
        <v>5</v>
      </c>
      <c r="P161">
        <v>28</v>
      </c>
      <c r="Q161" s="8">
        <v>21523.939658854517</v>
      </c>
      <c r="R161" s="8">
        <v>20981.71883953393</v>
      </c>
      <c r="S161" s="8">
        <v>42505.658498388446</v>
      </c>
      <c r="T161" s="1">
        <v>106.85776100723392</v>
      </c>
      <c r="U161" s="1">
        <v>23.830268808001364</v>
      </c>
      <c r="V161" s="1">
        <v>65.87358245740762</v>
      </c>
    </row>
    <row r="162" spans="1:22" ht="15">
      <c r="A162" s="23">
        <v>100</v>
      </c>
      <c r="B162" s="23">
        <v>113</v>
      </c>
      <c r="C162" t="s">
        <v>6</v>
      </c>
      <c r="D162" t="s">
        <v>127</v>
      </c>
      <c r="E162">
        <v>28</v>
      </c>
      <c r="F162">
        <v>1</v>
      </c>
      <c r="G162">
        <v>29</v>
      </c>
      <c r="H162">
        <v>28654</v>
      </c>
      <c r="I162">
        <v>24191</v>
      </c>
      <c r="J162">
        <v>52845</v>
      </c>
      <c r="K162" s="1">
        <v>97.71759796142578</v>
      </c>
      <c r="L162" s="1">
        <v>4.133768558502197</v>
      </c>
      <c r="M162" s="1">
        <v>54.877471923828125</v>
      </c>
      <c r="N162">
        <v>26</v>
      </c>
      <c r="O162">
        <v>4</v>
      </c>
      <c r="P162">
        <v>30</v>
      </c>
      <c r="Q162" s="8">
        <v>27939.745677352934</v>
      </c>
      <c r="R162" s="8">
        <v>23630.668128751313</v>
      </c>
      <c r="S162" s="8">
        <v>51570.41380610425</v>
      </c>
      <c r="T162" s="1">
        <v>93.057396800411</v>
      </c>
      <c r="U162" s="1">
        <v>16.927155754573104</v>
      </c>
      <c r="V162" s="1">
        <v>58.172889813905236</v>
      </c>
    </row>
    <row r="163" spans="1:22" ht="15">
      <c r="A163" s="23">
        <v>200</v>
      </c>
      <c r="B163" s="23">
        <v>207</v>
      </c>
      <c r="C163" t="s">
        <v>4</v>
      </c>
      <c r="D163" t="s">
        <v>93</v>
      </c>
      <c r="E163">
        <v>20</v>
      </c>
      <c r="F163">
        <v>4</v>
      </c>
      <c r="G163">
        <v>24</v>
      </c>
      <c r="H163">
        <v>20179</v>
      </c>
      <c r="I163">
        <v>22581</v>
      </c>
      <c r="J163">
        <v>42760</v>
      </c>
      <c r="K163" s="1">
        <v>99.1129379272461</v>
      </c>
      <c r="L163" s="1">
        <v>17.714006423950195</v>
      </c>
      <c r="M163" s="1">
        <v>56.127220153808594</v>
      </c>
      <c r="N163">
        <v>14</v>
      </c>
      <c r="O163">
        <v>3</v>
      </c>
      <c r="P163">
        <v>17</v>
      </c>
      <c r="Q163" s="8">
        <v>19823.83777949026</v>
      </c>
      <c r="R163" s="8">
        <v>22171.431526563578</v>
      </c>
      <c r="S163" s="8">
        <v>41995.26930605384</v>
      </c>
      <c r="T163" s="1">
        <v>70.6220468293198</v>
      </c>
      <c r="U163" s="1">
        <v>13.530926031572214</v>
      </c>
      <c r="V163" s="1">
        <v>40.48075004855217</v>
      </c>
    </row>
    <row r="164" spans="1:22" ht="15">
      <c r="A164" s="23">
        <v>500</v>
      </c>
      <c r="B164" s="64">
        <v>509</v>
      </c>
      <c r="C164" s="35" t="s">
        <v>5</v>
      </c>
      <c r="D164" s="35" t="s">
        <v>337</v>
      </c>
      <c r="E164">
        <v>30</v>
      </c>
      <c r="F164">
        <v>4</v>
      </c>
      <c r="G164">
        <v>34</v>
      </c>
      <c r="H164">
        <v>28756</v>
      </c>
      <c r="I164">
        <v>27519</v>
      </c>
      <c r="J164">
        <v>56275</v>
      </c>
      <c r="K164" s="1">
        <v>104.32605743408203</v>
      </c>
      <c r="L164" s="1">
        <v>14.535411834716797</v>
      </c>
      <c r="M164" s="1">
        <v>60.4175910949707</v>
      </c>
      <c r="N164" s="35">
        <v>50</v>
      </c>
      <c r="O164" s="35">
        <v>11</v>
      </c>
      <c r="P164" s="35">
        <v>61</v>
      </c>
      <c r="Q164" s="58">
        <v>28559.173654577837</v>
      </c>
      <c r="R164" s="58">
        <v>27328.46258330181</v>
      </c>
      <c r="S164" s="58">
        <v>55887.63623787965</v>
      </c>
      <c r="T164" s="59">
        <v>175.07509357500388</v>
      </c>
      <c r="U164" s="59">
        <v>40.25107510702487</v>
      </c>
      <c r="V164" s="59">
        <v>109.14757557532069</v>
      </c>
    </row>
    <row r="165" spans="1:22" ht="15">
      <c r="A165" s="23">
        <v>2000</v>
      </c>
      <c r="B165" s="23">
        <v>2007</v>
      </c>
      <c r="C165" t="s">
        <v>3</v>
      </c>
      <c r="D165" t="s">
        <v>70</v>
      </c>
      <c r="E165">
        <v>38</v>
      </c>
      <c r="F165">
        <v>4</v>
      </c>
      <c r="G165">
        <v>42</v>
      </c>
      <c r="H165">
        <v>31293</v>
      </c>
      <c r="I165">
        <v>35395</v>
      </c>
      <c r="J165">
        <v>66688</v>
      </c>
      <c r="K165" s="1">
        <v>121.43290710449219</v>
      </c>
      <c r="L165" s="1">
        <v>11.301031112670898</v>
      </c>
      <c r="M165" s="1">
        <v>62.9798469543457</v>
      </c>
      <c r="N165">
        <v>55</v>
      </c>
      <c r="O165">
        <v>10</v>
      </c>
      <c r="P165">
        <v>65</v>
      </c>
      <c r="Q165" s="8">
        <v>30407.663194746026</v>
      </c>
      <c r="R165" s="8">
        <v>34427.31893110375</v>
      </c>
      <c r="S165" s="8">
        <v>64834.982125849776</v>
      </c>
      <c r="T165" s="1">
        <v>180.8754577678404</v>
      </c>
      <c r="U165" s="1">
        <v>29.046699860689376</v>
      </c>
      <c r="V165" s="1">
        <v>100.25451981128015</v>
      </c>
    </row>
    <row r="166" spans="1:22" ht="15">
      <c r="A166" s="23">
        <v>500</v>
      </c>
      <c r="B166" s="23">
        <v>506</v>
      </c>
      <c r="C166" t="s">
        <v>5</v>
      </c>
      <c r="D166" t="s">
        <v>338</v>
      </c>
      <c r="E166">
        <v>36</v>
      </c>
      <c r="F166">
        <v>6</v>
      </c>
      <c r="G166">
        <v>42</v>
      </c>
      <c r="H166">
        <v>31316</v>
      </c>
      <c r="I166">
        <v>31990</v>
      </c>
      <c r="J166">
        <v>63306</v>
      </c>
      <c r="K166" s="1">
        <v>114.95720672607422</v>
      </c>
      <c r="L166" s="1">
        <v>18.755861282348633</v>
      </c>
      <c r="M166" s="1">
        <v>66.34442138671875</v>
      </c>
      <c r="N166">
        <v>51</v>
      </c>
      <c r="O166">
        <v>10</v>
      </c>
      <c r="P166">
        <v>61</v>
      </c>
      <c r="Q166" s="8">
        <v>30992.084287586593</v>
      </c>
      <c r="R166" s="8">
        <v>31582.5802756105</v>
      </c>
      <c r="S166" s="8">
        <v>62574.66456319709</v>
      </c>
      <c r="T166" s="1">
        <v>164.55814822505266</v>
      </c>
      <c r="U166" s="1">
        <v>31.66302408711822</v>
      </c>
      <c r="V166" s="1">
        <v>97.48354294155783</v>
      </c>
    </row>
    <row r="167" spans="1:22" ht="15">
      <c r="A167" s="23">
        <v>1800</v>
      </c>
      <c r="B167" s="23">
        <v>1805</v>
      </c>
      <c r="C167" t="s">
        <v>8</v>
      </c>
      <c r="D167" t="s">
        <v>168</v>
      </c>
      <c r="E167">
        <v>42</v>
      </c>
      <c r="F167">
        <v>5</v>
      </c>
      <c r="G167">
        <v>47</v>
      </c>
      <c r="H167">
        <v>33967</v>
      </c>
      <c r="I167">
        <v>32966</v>
      </c>
      <c r="J167">
        <v>66933</v>
      </c>
      <c r="K167" s="1">
        <v>123.64942169189453</v>
      </c>
      <c r="L167" s="1">
        <v>15.167141914367676</v>
      </c>
      <c r="M167" s="1">
        <v>70.21947479248047</v>
      </c>
      <c r="N167">
        <v>38</v>
      </c>
      <c r="O167">
        <v>4</v>
      </c>
      <c r="P167">
        <v>42</v>
      </c>
      <c r="Q167" s="8">
        <v>33667.19747637527</v>
      </c>
      <c r="R167" s="8">
        <v>32756.480708302006</v>
      </c>
      <c r="S167" s="8">
        <v>66423.67818467728</v>
      </c>
      <c r="T167" s="1">
        <v>112.86950755751235</v>
      </c>
      <c r="U167" s="1">
        <v>12.211324029648324</v>
      </c>
      <c r="V167" s="1">
        <v>63.23046411737046</v>
      </c>
    </row>
    <row r="168" spans="1:22" ht="15">
      <c r="A168" s="23">
        <v>100</v>
      </c>
      <c r="B168" s="23">
        <v>107</v>
      </c>
      <c r="C168" t="s">
        <v>6</v>
      </c>
      <c r="D168" t="s">
        <v>133</v>
      </c>
      <c r="E168">
        <v>45</v>
      </c>
      <c r="F168">
        <v>18</v>
      </c>
      <c r="G168">
        <v>63</v>
      </c>
      <c r="H168">
        <v>44843</v>
      </c>
      <c r="I168">
        <v>43527</v>
      </c>
      <c r="J168">
        <v>88370</v>
      </c>
      <c r="K168" s="1">
        <v>100.35011291503906</v>
      </c>
      <c r="L168" s="1">
        <v>41.353641510009766</v>
      </c>
      <c r="M168" s="1">
        <v>71.2911605834961</v>
      </c>
      <c r="N168">
        <v>34</v>
      </c>
      <c r="O168">
        <v>6</v>
      </c>
      <c r="P168">
        <v>40</v>
      </c>
      <c r="Q168" s="8">
        <v>43497.75714303131</v>
      </c>
      <c r="R168" s="8">
        <v>42195.34211642365</v>
      </c>
      <c r="S168" s="8">
        <v>85693.09925945496</v>
      </c>
      <c r="T168" s="1">
        <v>78.16494971959048</v>
      </c>
      <c r="U168" s="1">
        <v>14.219578984441094</v>
      </c>
      <c r="V168" s="1">
        <v>46.67820436613115</v>
      </c>
    </row>
    <row r="169" spans="1:22" ht="15">
      <c r="A169" s="23">
        <v>900</v>
      </c>
      <c r="B169" s="23">
        <v>917</v>
      </c>
      <c r="C169" t="s">
        <v>12</v>
      </c>
      <c r="D169" t="s">
        <v>199</v>
      </c>
      <c r="E169">
        <v>27</v>
      </c>
      <c r="F169">
        <v>3</v>
      </c>
      <c r="G169">
        <v>30</v>
      </c>
      <c r="H169">
        <v>21138</v>
      </c>
      <c r="I169">
        <v>20541</v>
      </c>
      <c r="J169">
        <v>41679</v>
      </c>
      <c r="K169" s="1">
        <v>127.73204803466797</v>
      </c>
      <c r="L169" s="1">
        <v>14.604936599731445</v>
      </c>
      <c r="M169" s="1">
        <v>71.97869110107422</v>
      </c>
      <c r="N169">
        <v>34</v>
      </c>
      <c r="O169">
        <v>3</v>
      </c>
      <c r="P169">
        <v>37</v>
      </c>
      <c r="Q169" s="8">
        <v>21037.943699902506</v>
      </c>
      <c r="R169" s="8">
        <v>20520.000812640603</v>
      </c>
      <c r="S169" s="8">
        <v>41557.94451254311</v>
      </c>
      <c r="T169" s="1">
        <v>161.61275305702793</v>
      </c>
      <c r="U169" s="1">
        <v>14.619882461953699</v>
      </c>
      <c r="V169" s="1">
        <v>89.0323148413478</v>
      </c>
    </row>
    <row r="170" spans="1:22" ht="15">
      <c r="A170" s="23">
        <v>1900</v>
      </c>
      <c r="B170" s="23">
        <v>1901</v>
      </c>
      <c r="C170" t="s">
        <v>21</v>
      </c>
      <c r="D170" t="s">
        <v>321</v>
      </c>
      <c r="E170">
        <v>46</v>
      </c>
      <c r="F170">
        <v>7</v>
      </c>
      <c r="G170">
        <v>53</v>
      </c>
      <c r="H170">
        <v>30156</v>
      </c>
      <c r="I170">
        <v>34390</v>
      </c>
      <c r="J170">
        <v>64546</v>
      </c>
      <c r="K170" s="1">
        <v>152.54013061523438</v>
      </c>
      <c r="L170" s="1">
        <v>20.354753494262695</v>
      </c>
      <c r="M170" s="1">
        <v>82.11198425292969</v>
      </c>
      <c r="N170">
        <v>47</v>
      </c>
      <c r="O170">
        <v>8</v>
      </c>
      <c r="P170">
        <v>55</v>
      </c>
      <c r="Q170" s="8">
        <v>29373.73691375511</v>
      </c>
      <c r="R170" s="8">
        <v>33629.514222027654</v>
      </c>
      <c r="S170" s="8">
        <v>63003.25113578276</v>
      </c>
      <c r="T170" s="1">
        <v>160.0068800847429</v>
      </c>
      <c r="U170" s="1">
        <v>23.788627891508238</v>
      </c>
      <c r="V170" s="1">
        <v>87.29708230685685</v>
      </c>
    </row>
    <row r="171" spans="1:22" ht="15">
      <c r="A171" s="23">
        <v>500</v>
      </c>
      <c r="B171" s="23">
        <v>513</v>
      </c>
      <c r="C171" t="s">
        <v>5</v>
      </c>
      <c r="D171" t="s">
        <v>336</v>
      </c>
      <c r="E171">
        <v>59</v>
      </c>
      <c r="F171">
        <v>6</v>
      </c>
      <c r="G171">
        <v>65</v>
      </c>
      <c r="H171">
        <v>29324</v>
      </c>
      <c r="I171">
        <v>34444</v>
      </c>
      <c r="J171">
        <v>63768</v>
      </c>
      <c r="K171" s="1">
        <v>201.20037841796875</v>
      </c>
      <c r="L171" s="1">
        <v>17.419580459594727</v>
      </c>
      <c r="M171" s="1">
        <v>101.9320068359375</v>
      </c>
      <c r="N171">
        <v>57</v>
      </c>
      <c r="O171">
        <v>4</v>
      </c>
      <c r="P171">
        <v>61</v>
      </c>
      <c r="Q171" s="8">
        <v>30111.253860869198</v>
      </c>
      <c r="R171" s="8">
        <v>34820.48266374803</v>
      </c>
      <c r="S171" s="8">
        <v>64931.73652461723</v>
      </c>
      <c r="T171" s="1">
        <v>189.29799557126321</v>
      </c>
      <c r="U171" s="1">
        <v>11.487491539468067</v>
      </c>
      <c r="V171" s="1">
        <v>93.94481537833721</v>
      </c>
    </row>
    <row r="172" spans="1:22" ht="15">
      <c r="A172" s="65">
        <v>400</v>
      </c>
      <c r="B172" s="65">
        <v>406</v>
      </c>
      <c r="C172" s="61" t="s">
        <v>2</v>
      </c>
      <c r="D172" s="61" t="s">
        <v>64</v>
      </c>
      <c r="E172" s="61"/>
      <c r="F172" s="61"/>
      <c r="G172" s="61"/>
      <c r="H172" s="61"/>
      <c r="I172" s="61"/>
      <c r="J172" s="61"/>
      <c r="K172" s="68"/>
      <c r="L172" s="68"/>
      <c r="M172" s="68"/>
      <c r="N172">
        <v>4</v>
      </c>
      <c r="O172">
        <v>0</v>
      </c>
      <c r="P172">
        <v>4</v>
      </c>
      <c r="Q172" s="8">
        <v>48294.844197608545</v>
      </c>
      <c r="R172" s="8">
        <v>50561.06527883763</v>
      </c>
      <c r="S172" s="8">
        <v>98855.90947644618</v>
      </c>
      <c r="T172" s="1">
        <v>8.282457613142215</v>
      </c>
      <c r="U172" s="1">
        <v>0</v>
      </c>
      <c r="V172" s="1">
        <v>4.0462932577167345</v>
      </c>
    </row>
    <row r="173" spans="1:22" ht="15.75" thickBot="1">
      <c r="A173" s="76">
        <v>1700</v>
      </c>
      <c r="B173" s="76">
        <v>1705</v>
      </c>
      <c r="C173" s="60" t="s">
        <v>11</v>
      </c>
      <c r="D173" s="60" t="s">
        <v>349</v>
      </c>
      <c r="E173" s="60"/>
      <c r="F173" s="60"/>
      <c r="G173" s="60"/>
      <c r="H173" s="60"/>
      <c r="I173" s="60"/>
      <c r="J173" s="60"/>
      <c r="K173" s="77"/>
      <c r="L173" s="77"/>
      <c r="M173" s="77"/>
      <c r="N173" s="3">
        <v>43</v>
      </c>
      <c r="O173" s="3">
        <v>1</v>
      </c>
      <c r="P173" s="3">
        <v>44</v>
      </c>
      <c r="Q173" s="7">
        <v>51927.61427090932</v>
      </c>
      <c r="R173" s="7">
        <v>47863.992593413976</v>
      </c>
      <c r="S173" s="7">
        <v>99791.60686432329</v>
      </c>
      <c r="T173" s="4">
        <v>82.80757859520861</v>
      </c>
      <c r="U173" s="4">
        <v>2.0892532064648504</v>
      </c>
      <c r="V173" s="4">
        <v>44.09188446060641</v>
      </c>
    </row>
    <row r="175" spans="4:22" ht="15">
      <c r="D175" s="18" t="s">
        <v>383</v>
      </c>
      <c r="E175" s="5">
        <f aca="true" t="shared" si="0" ref="E175:J175">SUM(E3:E173)</f>
        <v>1273</v>
      </c>
      <c r="F175" s="5">
        <f t="shared" si="0"/>
        <v>181</v>
      </c>
      <c r="G175" s="5">
        <f t="shared" si="0"/>
        <v>1454</v>
      </c>
      <c r="H175" s="17">
        <f t="shared" si="0"/>
        <v>4005370</v>
      </c>
      <c r="I175" s="17">
        <f t="shared" si="0"/>
        <v>4180407</v>
      </c>
      <c r="J175" s="17">
        <f t="shared" si="0"/>
        <v>8185777</v>
      </c>
      <c r="K175" s="22">
        <f>100000*(E175/H175)</f>
        <v>31.782332218996</v>
      </c>
      <c r="L175" s="22">
        <f>100000*(F175/I175)</f>
        <v>4.329721962478773</v>
      </c>
      <c r="M175" s="22">
        <f>100000*(G175/J175)</f>
        <v>17.762516618764476</v>
      </c>
      <c r="N175" s="5">
        <f aca="true" t="shared" si="1" ref="N175:S175">SUM(N3:N173)</f>
        <v>1474</v>
      </c>
      <c r="O175" s="5">
        <f t="shared" si="1"/>
        <v>195</v>
      </c>
      <c r="P175" s="5">
        <f t="shared" si="1"/>
        <v>1669</v>
      </c>
      <c r="Q175" s="17">
        <f t="shared" si="1"/>
        <v>3988405.1826656684</v>
      </c>
      <c r="R175" s="17">
        <f t="shared" si="1"/>
        <v>4157417.890501813</v>
      </c>
      <c r="S175" s="17">
        <f t="shared" si="1"/>
        <v>8145823.073167481</v>
      </c>
      <c r="T175" s="22">
        <f>100000*(N175/Q175)</f>
        <v>36.957127786471425</v>
      </c>
      <c r="U175" s="22">
        <f>100000*(O175/R175)</f>
        <v>4.69041133549514</v>
      </c>
      <c r="V175" s="22">
        <f>100000*(P175/S175)</f>
        <v>20.48902836470537</v>
      </c>
    </row>
    <row r="177" spans="1:22" ht="15.75" thickBot="1">
      <c r="A177" s="33"/>
      <c r="B177" s="33"/>
      <c r="C177" s="25" t="s">
        <v>393</v>
      </c>
      <c r="D177" s="26" t="s">
        <v>392</v>
      </c>
      <c r="E177" s="27">
        <v>3312</v>
      </c>
      <c r="F177" s="27">
        <v>569</v>
      </c>
      <c r="G177" s="27">
        <v>3881</v>
      </c>
      <c r="H177" s="28">
        <v>8465353</v>
      </c>
      <c r="I177" s="28">
        <v>8836397</v>
      </c>
      <c r="J177" s="28">
        <v>17301750</v>
      </c>
      <c r="K177" s="69">
        <v>39.124180645508815</v>
      </c>
      <c r="L177" s="69">
        <v>6.439276098618023</v>
      </c>
      <c r="M177" s="69">
        <v>22.43125695377635</v>
      </c>
      <c r="N177" s="27">
        <v>3817</v>
      </c>
      <c r="O177" s="27">
        <v>593</v>
      </c>
      <c r="P177" s="27">
        <v>4410</v>
      </c>
      <c r="Q177" s="28">
        <v>8277006.815999999</v>
      </c>
      <c r="R177" s="28">
        <v>8647183.806366688</v>
      </c>
      <c r="S177" s="28">
        <v>16924190.62236668</v>
      </c>
      <c r="T177" s="29">
        <v>46.115704443078236</v>
      </c>
      <c r="U177" s="29">
        <v>6.857724009097507</v>
      </c>
      <c r="V177" s="29">
        <v>26.05737608610854</v>
      </c>
    </row>
    <row r="178" ht="15">
      <c r="A178" s="21" t="s">
        <v>361</v>
      </c>
    </row>
    <row r="179" spans="4:22" ht="15">
      <c r="D179" s="31" t="s">
        <v>394</v>
      </c>
      <c r="E179" s="79">
        <f>E175/E177</f>
        <v>0.3843599033816425</v>
      </c>
      <c r="F179" s="79">
        <f>F175/F177</f>
        <v>0.3181019332161687</v>
      </c>
      <c r="G179" s="79">
        <f>G175/G177</f>
        <v>0.3746457098685906</v>
      </c>
      <c r="H179" s="79">
        <f>H175/H177</f>
        <v>0.47314860939644215</v>
      </c>
      <c r="I179" s="79">
        <f>I175/I177</f>
        <v>0.4730895409067746</v>
      </c>
      <c r="J179" s="79">
        <f>J175/J177</f>
        <v>0.4731184417761209</v>
      </c>
      <c r="K179" s="80">
        <f>K175/K177</f>
        <v>0.8123449921409253</v>
      </c>
      <c r="L179" s="80">
        <f>L175/L177</f>
        <v>0.6723926565919428</v>
      </c>
      <c r="M179" s="80">
        <f>M175/M177</f>
        <v>0.7918645243718327</v>
      </c>
      <c r="N179" s="30">
        <f>N175/N177</f>
        <v>0.3861671469740634</v>
      </c>
      <c r="O179" s="30">
        <f>O175/O177</f>
        <v>0.3288364249578415</v>
      </c>
      <c r="P179" s="30">
        <f>P175/P177</f>
        <v>0.3784580498866213</v>
      </c>
      <c r="Q179" s="30">
        <f>Q175/Q177</f>
        <v>0.4818656395154609</v>
      </c>
      <c r="R179" s="30">
        <f>R175/R177</f>
        <v>0.4807828749333186</v>
      </c>
      <c r="S179" s="30">
        <f>S175/S177</f>
        <v>0.4813124157560669</v>
      </c>
      <c r="T179" s="32">
        <f>T175/T177</f>
        <v>0.8014000486989964</v>
      </c>
      <c r="U179" s="32">
        <f>U175/U177</f>
        <v>0.6839603532123495</v>
      </c>
      <c r="V179" s="32">
        <f>V175/V177</f>
        <v>0.7863043576221124</v>
      </c>
    </row>
    <row r="180" spans="1:2" ht="15">
      <c r="A180" s="5" t="s">
        <v>422</v>
      </c>
      <c r="B180" s="21"/>
    </row>
    <row r="181" ht="15">
      <c r="A181" t="s">
        <v>425</v>
      </c>
    </row>
    <row r="182" ht="15">
      <c r="A182" t="s">
        <v>423</v>
      </c>
    </row>
    <row r="183" ht="15">
      <c r="B183" s="18"/>
    </row>
    <row r="185" ht="15">
      <c r="B185" s="21"/>
    </row>
  </sheetData>
  <sheetProtection/>
  <conditionalFormatting sqref="V3:V173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3:M17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4">
      <selection activeCell="A42" sqref="A42"/>
    </sheetView>
  </sheetViews>
  <sheetFormatPr defaultColWidth="11.421875" defaultRowHeight="15"/>
  <cols>
    <col min="1" max="2" width="11.8515625" style="0" customWidth="1"/>
    <col min="3" max="3" width="17.00390625" style="0" bestFit="1" customWidth="1"/>
    <col min="4" max="4" width="23.421875" style="0" bestFit="1" customWidth="1"/>
    <col min="5" max="5" width="18.140625" style="0" bestFit="1" customWidth="1"/>
    <col min="6" max="6" width="17.421875" style="0" bestFit="1" customWidth="1"/>
    <col min="7" max="7" width="14.8515625" style="0" bestFit="1" customWidth="1"/>
    <col min="8" max="8" width="12.8515625" style="0" bestFit="1" customWidth="1"/>
    <col min="9" max="9" width="12.140625" style="0" bestFit="1" customWidth="1"/>
    <col min="10" max="10" width="10.140625" style="0" bestFit="1" customWidth="1"/>
    <col min="11" max="11" width="12.421875" style="0" bestFit="1" customWidth="1"/>
    <col min="12" max="12" width="11.8515625" style="0" bestFit="1" customWidth="1"/>
    <col min="13" max="13" width="9.140625" style="0" bestFit="1" customWidth="1"/>
    <col min="14" max="14" width="17.7109375" style="0" bestFit="1" customWidth="1"/>
    <col min="15" max="15" width="16.8515625" style="0" bestFit="1" customWidth="1"/>
    <col min="16" max="16" width="14.421875" style="0" bestFit="1" customWidth="1"/>
    <col min="17" max="17" width="12.421875" style="0" bestFit="1" customWidth="1"/>
    <col min="18" max="19" width="12.00390625" style="0" bestFit="1" customWidth="1"/>
    <col min="20" max="20" width="12.421875" style="0" bestFit="1" customWidth="1"/>
    <col min="21" max="22" width="12.140625" style="0" bestFit="1" customWidth="1"/>
    <col min="23" max="23" width="5.00390625" style="0" customWidth="1"/>
  </cols>
  <sheetData>
    <row r="1" spans="1:22" ht="15.75">
      <c r="A1" s="78"/>
      <c r="B1" s="78"/>
      <c r="C1" s="78"/>
      <c r="D1" s="78"/>
      <c r="E1" s="72" t="s">
        <v>421</v>
      </c>
      <c r="F1" s="70"/>
      <c r="G1" s="70"/>
      <c r="H1" s="70"/>
      <c r="I1" s="70"/>
      <c r="J1" s="70"/>
      <c r="K1" s="70"/>
      <c r="L1" s="70"/>
      <c r="M1" s="70"/>
      <c r="N1" s="75" t="s">
        <v>391</v>
      </c>
      <c r="O1" s="73"/>
      <c r="P1" s="73"/>
      <c r="Q1" s="73"/>
      <c r="R1" s="73"/>
      <c r="S1" s="73"/>
      <c r="T1" s="73"/>
      <c r="U1" s="73"/>
      <c r="V1" s="73"/>
    </row>
    <row r="2" spans="1:22" ht="15.75" thickBot="1">
      <c r="A2" s="2" t="s">
        <v>416</v>
      </c>
      <c r="B2" s="2" t="s">
        <v>417</v>
      </c>
      <c r="C2" s="2" t="s">
        <v>22</v>
      </c>
      <c r="D2" s="2" t="s">
        <v>23</v>
      </c>
      <c r="E2" s="71" t="s">
        <v>368</v>
      </c>
      <c r="F2" s="71" t="s">
        <v>369</v>
      </c>
      <c r="G2" s="71" t="s">
        <v>370</v>
      </c>
      <c r="H2" s="71" t="s">
        <v>371</v>
      </c>
      <c r="I2" s="71" t="s">
        <v>372</v>
      </c>
      <c r="J2" s="71" t="s">
        <v>373</v>
      </c>
      <c r="K2" s="71" t="s">
        <v>374</v>
      </c>
      <c r="L2" s="71" t="s">
        <v>375</v>
      </c>
      <c r="M2" s="71" t="s">
        <v>376</v>
      </c>
      <c r="N2" s="74" t="s">
        <v>368</v>
      </c>
      <c r="O2" s="74" t="s">
        <v>369</v>
      </c>
      <c r="P2" s="74" t="s">
        <v>370</v>
      </c>
      <c r="Q2" s="74" t="s">
        <v>371</v>
      </c>
      <c r="R2" s="74" t="s">
        <v>372</v>
      </c>
      <c r="S2" s="74" t="s">
        <v>373</v>
      </c>
      <c r="T2" s="74" t="s">
        <v>374</v>
      </c>
      <c r="U2" s="74" t="s">
        <v>375</v>
      </c>
      <c r="V2" s="74" t="s">
        <v>376</v>
      </c>
    </row>
    <row r="3" spans="1:22" ht="15">
      <c r="A3" s="23">
        <v>1300</v>
      </c>
      <c r="B3" s="23">
        <v>1326</v>
      </c>
      <c r="C3" t="s">
        <v>7</v>
      </c>
      <c r="D3" t="s">
        <v>159</v>
      </c>
      <c r="E3">
        <v>0</v>
      </c>
      <c r="F3">
        <v>0</v>
      </c>
      <c r="G3">
        <v>0</v>
      </c>
      <c r="H3">
        <v>95062</v>
      </c>
      <c r="I3">
        <v>90346</v>
      </c>
      <c r="J3">
        <v>185408</v>
      </c>
      <c r="K3" s="1">
        <v>0</v>
      </c>
      <c r="L3" s="1">
        <v>0</v>
      </c>
      <c r="M3" s="1">
        <v>0</v>
      </c>
      <c r="N3">
        <v>1</v>
      </c>
      <c r="O3">
        <v>1</v>
      </c>
      <c r="P3">
        <v>2</v>
      </c>
      <c r="Q3" s="8">
        <v>87989.84838855539</v>
      </c>
      <c r="R3" s="8">
        <v>84560.82894403045</v>
      </c>
      <c r="S3" s="8">
        <v>172550.67733258585</v>
      </c>
      <c r="T3" s="1">
        <v>1.136494741511644</v>
      </c>
      <c r="U3" s="1">
        <v>1.1825806493239146</v>
      </c>
      <c r="V3" s="1">
        <v>1.1590797735004335</v>
      </c>
    </row>
    <row r="4" spans="1:22" ht="15">
      <c r="A4" s="23">
        <v>800</v>
      </c>
      <c r="B4" s="23">
        <v>801</v>
      </c>
      <c r="C4" t="s">
        <v>380</v>
      </c>
      <c r="D4" t="s">
        <v>314</v>
      </c>
      <c r="E4">
        <v>1</v>
      </c>
      <c r="F4">
        <v>0</v>
      </c>
      <c r="G4">
        <v>1</v>
      </c>
      <c r="H4">
        <v>73279</v>
      </c>
      <c r="I4">
        <v>83350</v>
      </c>
      <c r="J4">
        <v>156629</v>
      </c>
      <c r="K4" s="1">
        <v>1.364647388458252</v>
      </c>
      <c r="L4" s="1">
        <v>0</v>
      </c>
      <c r="M4" s="1">
        <v>0.6384513974189758</v>
      </c>
      <c r="N4">
        <v>2</v>
      </c>
      <c r="O4">
        <v>1</v>
      </c>
      <c r="P4">
        <v>3</v>
      </c>
      <c r="Q4" s="8">
        <v>71525.25951571517</v>
      </c>
      <c r="R4" s="8">
        <v>81367.91851782693</v>
      </c>
      <c r="S4" s="8">
        <v>152893.1780335421</v>
      </c>
      <c r="T4" s="1">
        <v>2.796214950552637</v>
      </c>
      <c r="U4" s="1">
        <v>1.2289855980289204</v>
      </c>
      <c r="V4" s="1">
        <v>1.962154256053107</v>
      </c>
    </row>
    <row r="5" spans="1:22" ht="15">
      <c r="A5" s="23">
        <v>1300</v>
      </c>
      <c r="B5" s="23">
        <v>1302</v>
      </c>
      <c r="C5" t="s">
        <v>7</v>
      </c>
      <c r="D5" t="s">
        <v>140</v>
      </c>
      <c r="E5">
        <v>1</v>
      </c>
      <c r="F5">
        <v>0</v>
      </c>
      <c r="G5">
        <v>1</v>
      </c>
      <c r="H5">
        <v>54380</v>
      </c>
      <c r="I5">
        <v>56059</v>
      </c>
      <c r="J5">
        <v>110439</v>
      </c>
      <c r="K5" s="1">
        <v>1.8389114141464233</v>
      </c>
      <c r="L5" s="1">
        <v>0</v>
      </c>
      <c r="M5" s="1">
        <v>0.9054772257804871</v>
      </c>
      <c r="N5">
        <v>4</v>
      </c>
      <c r="O5">
        <v>0</v>
      </c>
      <c r="P5">
        <v>4</v>
      </c>
      <c r="Q5" s="8">
        <v>52292.33388819009</v>
      </c>
      <c r="R5" s="8">
        <v>54229.94458246284</v>
      </c>
      <c r="S5" s="8">
        <v>106522.27847065293</v>
      </c>
      <c r="T5" s="1">
        <v>7.649304788255733</v>
      </c>
      <c r="U5" s="1">
        <v>0</v>
      </c>
      <c r="V5" s="1">
        <v>3.755083028102902</v>
      </c>
    </row>
    <row r="6" spans="1:22" ht="15">
      <c r="A6" s="23">
        <v>1400</v>
      </c>
      <c r="B6" s="23">
        <v>1406</v>
      </c>
      <c r="C6" t="s">
        <v>13</v>
      </c>
      <c r="D6" t="s">
        <v>99</v>
      </c>
      <c r="E6">
        <v>1</v>
      </c>
      <c r="F6">
        <v>1</v>
      </c>
      <c r="G6">
        <v>2</v>
      </c>
      <c r="H6">
        <v>83270</v>
      </c>
      <c r="I6">
        <v>90063</v>
      </c>
      <c r="J6">
        <v>173333</v>
      </c>
      <c r="K6" s="1">
        <v>1.2009127140045166</v>
      </c>
      <c r="L6" s="1">
        <v>1.1103339195251465</v>
      </c>
      <c r="M6" s="1">
        <v>1.15384840965271</v>
      </c>
      <c r="N6">
        <v>2</v>
      </c>
      <c r="O6">
        <v>1</v>
      </c>
      <c r="P6">
        <v>3</v>
      </c>
      <c r="Q6" s="8">
        <v>81210.22562043983</v>
      </c>
      <c r="R6" s="8">
        <v>87951.76229923082</v>
      </c>
      <c r="S6" s="8">
        <v>169161.98791967065</v>
      </c>
      <c r="T6" s="1">
        <v>2.462744050666225</v>
      </c>
      <c r="U6" s="1">
        <v>1.1369868821932014</v>
      </c>
      <c r="V6" s="1">
        <v>1.7734480641269121</v>
      </c>
    </row>
    <row r="7" spans="1:22" ht="15">
      <c r="A7" s="23">
        <v>700</v>
      </c>
      <c r="B7" s="23">
        <v>701</v>
      </c>
      <c r="C7" t="s">
        <v>18</v>
      </c>
      <c r="D7" t="s">
        <v>281</v>
      </c>
      <c r="E7">
        <v>1</v>
      </c>
      <c r="F7">
        <v>2</v>
      </c>
      <c r="G7">
        <v>3</v>
      </c>
      <c r="H7">
        <v>76009</v>
      </c>
      <c r="I7">
        <v>80796</v>
      </c>
      <c r="J7">
        <v>156805</v>
      </c>
      <c r="K7" s="1">
        <v>1.3156336545944214</v>
      </c>
      <c r="L7" s="1">
        <v>2.475370168685913</v>
      </c>
      <c r="M7" s="1">
        <v>1.913204312324524</v>
      </c>
      <c r="N7">
        <v>5</v>
      </c>
      <c r="O7">
        <v>0</v>
      </c>
      <c r="P7">
        <v>5</v>
      </c>
      <c r="Q7" s="8">
        <v>72675.07494573946</v>
      </c>
      <c r="R7" s="8">
        <v>77276.05515753142</v>
      </c>
      <c r="S7" s="8">
        <v>149951.13010327087</v>
      </c>
      <c r="T7" s="1">
        <v>6.879937865537933</v>
      </c>
      <c r="U7" s="1">
        <v>0</v>
      </c>
      <c r="V7" s="1">
        <v>3.3344196849710404</v>
      </c>
    </row>
    <row r="8" spans="1:22" ht="15">
      <c r="A8" s="23">
        <v>800</v>
      </c>
      <c r="B8" s="23">
        <v>805</v>
      </c>
      <c r="C8" t="s">
        <v>380</v>
      </c>
      <c r="D8" t="s">
        <v>315</v>
      </c>
      <c r="E8">
        <v>3</v>
      </c>
      <c r="F8">
        <v>0</v>
      </c>
      <c r="G8">
        <v>3</v>
      </c>
      <c r="H8">
        <v>76779</v>
      </c>
      <c r="I8">
        <v>77422</v>
      </c>
      <c r="J8">
        <v>154201</v>
      </c>
      <c r="K8" s="1">
        <v>3.907318353652954</v>
      </c>
      <c r="L8" s="1">
        <v>0</v>
      </c>
      <c r="M8" s="1">
        <v>1.9455126523971558</v>
      </c>
      <c r="N8">
        <v>2</v>
      </c>
      <c r="O8">
        <v>1</v>
      </c>
      <c r="P8">
        <v>3</v>
      </c>
      <c r="Q8" s="8">
        <v>74417.11344342839</v>
      </c>
      <c r="R8" s="8">
        <v>75423.11982423422</v>
      </c>
      <c r="S8" s="8">
        <v>149840.2332676626</v>
      </c>
      <c r="T8" s="1">
        <v>2.6875538534834367</v>
      </c>
      <c r="U8" s="1">
        <v>1.325853401888435</v>
      </c>
      <c r="V8" s="1">
        <v>2.0021324944422907</v>
      </c>
    </row>
    <row r="9" spans="1:22" ht="15">
      <c r="A9" s="65">
        <v>400</v>
      </c>
      <c r="B9" s="65">
        <v>406</v>
      </c>
      <c r="C9" s="61" t="s">
        <v>2</v>
      </c>
      <c r="D9" s="61" t="s">
        <v>64</v>
      </c>
      <c r="E9">
        <v>2</v>
      </c>
      <c r="F9">
        <v>0</v>
      </c>
      <c r="G9">
        <v>2</v>
      </c>
      <c r="H9">
        <v>49595</v>
      </c>
      <c r="I9">
        <v>51934</v>
      </c>
      <c r="J9">
        <v>101529</v>
      </c>
      <c r="K9" s="1">
        <v>4.032664775848389</v>
      </c>
      <c r="L9" s="1">
        <v>0</v>
      </c>
      <c r="M9" s="1">
        <v>1.9698805809020996</v>
      </c>
      <c r="N9" s="67"/>
      <c r="O9" s="67"/>
      <c r="P9" s="67"/>
      <c r="Q9" s="67"/>
      <c r="R9" s="67"/>
      <c r="S9" s="67"/>
      <c r="T9" s="67"/>
      <c r="U9" s="67"/>
      <c r="V9" s="67"/>
    </row>
    <row r="10" spans="1:22" ht="15">
      <c r="A10" s="64">
        <v>1400</v>
      </c>
      <c r="B10" s="64">
        <v>1420</v>
      </c>
      <c r="C10" s="35" t="s">
        <v>13</v>
      </c>
      <c r="D10" s="35" t="s">
        <v>102</v>
      </c>
      <c r="E10">
        <v>4</v>
      </c>
      <c r="F10">
        <v>0</v>
      </c>
      <c r="G10">
        <v>4</v>
      </c>
      <c r="H10">
        <v>63371</v>
      </c>
      <c r="I10">
        <v>59911</v>
      </c>
      <c r="J10">
        <v>123282</v>
      </c>
      <c r="K10" s="1">
        <v>6.31203556060791</v>
      </c>
      <c r="L10" s="1">
        <v>0</v>
      </c>
      <c r="M10" s="1">
        <v>3.244593620300293</v>
      </c>
      <c r="N10" s="35">
        <v>8</v>
      </c>
      <c r="O10" s="35">
        <v>0</v>
      </c>
      <c r="P10" s="35">
        <v>8</v>
      </c>
      <c r="Q10" s="58">
        <v>61066.897513275915</v>
      </c>
      <c r="R10" s="58">
        <v>57818.83131765153</v>
      </c>
      <c r="S10" s="58">
        <v>118885.72883092744</v>
      </c>
      <c r="T10" s="59">
        <v>13.100387158625185</v>
      </c>
      <c r="U10" s="59">
        <v>0</v>
      </c>
      <c r="V10" s="59">
        <v>6.729150822952978</v>
      </c>
    </row>
    <row r="11" spans="1:22" ht="15">
      <c r="A11" s="23">
        <v>1400</v>
      </c>
      <c r="B11" s="23">
        <v>1401</v>
      </c>
      <c r="C11" t="s">
        <v>13</v>
      </c>
      <c r="D11" t="s">
        <v>113</v>
      </c>
      <c r="E11">
        <v>4</v>
      </c>
      <c r="F11">
        <v>1</v>
      </c>
      <c r="G11">
        <v>5</v>
      </c>
      <c r="H11">
        <v>66319</v>
      </c>
      <c r="I11">
        <v>64030</v>
      </c>
      <c r="J11">
        <v>130349</v>
      </c>
      <c r="K11" s="1">
        <v>6.031454086303711</v>
      </c>
      <c r="L11" s="1">
        <v>1.5617679357528687</v>
      </c>
      <c r="M11" s="1">
        <v>3.8358559608459473</v>
      </c>
      <c r="N11">
        <v>1</v>
      </c>
      <c r="O11">
        <v>0</v>
      </c>
      <c r="P11">
        <v>1</v>
      </c>
      <c r="Q11" s="8">
        <v>63580.21412912561</v>
      </c>
      <c r="R11" s="8">
        <v>61835.21156740989</v>
      </c>
      <c r="S11" s="8">
        <v>125415.4256965355</v>
      </c>
      <c r="T11" s="1">
        <v>1.5728163449860224</v>
      </c>
      <c r="U11" s="1">
        <v>0</v>
      </c>
      <c r="V11" s="1">
        <v>0.797350082293445</v>
      </c>
    </row>
    <row r="12" spans="1:22" ht="15.75" thickBot="1">
      <c r="A12" s="66">
        <v>1400</v>
      </c>
      <c r="B12" s="66">
        <v>1413</v>
      </c>
      <c r="C12" s="3" t="s">
        <v>13</v>
      </c>
      <c r="D12" s="3" t="s">
        <v>104</v>
      </c>
      <c r="E12" s="3">
        <v>3</v>
      </c>
      <c r="F12" s="3">
        <v>2</v>
      </c>
      <c r="G12" s="3">
        <v>5</v>
      </c>
      <c r="H12" s="3">
        <v>52223</v>
      </c>
      <c r="I12" s="3">
        <v>54013</v>
      </c>
      <c r="J12" s="3">
        <v>106236</v>
      </c>
      <c r="K12" s="4">
        <v>5.744595527648926</v>
      </c>
      <c r="L12" s="4">
        <v>3.7028121948242188</v>
      </c>
      <c r="M12" s="4">
        <v>4.706502437591553</v>
      </c>
      <c r="N12">
        <v>0</v>
      </c>
      <c r="O12">
        <v>1</v>
      </c>
      <c r="P12">
        <v>1</v>
      </c>
      <c r="Q12" s="8">
        <v>50351.09125159564</v>
      </c>
      <c r="R12" s="8">
        <v>52167.72837597195</v>
      </c>
      <c r="S12" s="8">
        <v>102518.81962756759</v>
      </c>
      <c r="T12" s="1">
        <v>0</v>
      </c>
      <c r="U12" s="1">
        <v>1.9168938942347973</v>
      </c>
      <c r="V12" s="1">
        <v>0.9754306610560091</v>
      </c>
    </row>
    <row r="13" spans="1:22" ht="15">
      <c r="A13" s="64">
        <v>1300</v>
      </c>
      <c r="B13" s="64">
        <v>1301</v>
      </c>
      <c r="C13" s="35" t="s">
        <v>7</v>
      </c>
      <c r="D13" s="35" t="s">
        <v>138</v>
      </c>
      <c r="E13">
        <v>11</v>
      </c>
      <c r="F13">
        <v>2</v>
      </c>
      <c r="G13">
        <v>13</v>
      </c>
      <c r="H13">
        <v>61873</v>
      </c>
      <c r="I13">
        <v>64472</v>
      </c>
      <c r="J13">
        <v>126345</v>
      </c>
      <c r="K13" s="1">
        <v>17.778352737426758</v>
      </c>
      <c r="L13" s="1">
        <v>3.1021218299865723</v>
      </c>
      <c r="M13" s="1">
        <v>10.289287567138672</v>
      </c>
      <c r="N13" s="35">
        <v>9</v>
      </c>
      <c r="O13" s="35">
        <v>4</v>
      </c>
      <c r="P13" s="35">
        <v>13</v>
      </c>
      <c r="Q13" s="58">
        <v>60185.22129385601</v>
      </c>
      <c r="R13" s="58">
        <v>63408.5995623939</v>
      </c>
      <c r="S13" s="58">
        <v>123593.82085624992</v>
      </c>
      <c r="T13" s="59">
        <v>14.953837182150167</v>
      </c>
      <c r="U13" s="59">
        <v>6.3082926095284755</v>
      </c>
      <c r="V13" s="59">
        <v>10.518325196143989</v>
      </c>
    </row>
    <row r="14" spans="1:22" ht="15">
      <c r="A14" s="64">
        <v>1700</v>
      </c>
      <c r="B14" s="64">
        <v>1710</v>
      </c>
      <c r="C14" s="35" t="s">
        <v>11</v>
      </c>
      <c r="D14" s="35" t="s">
        <v>86</v>
      </c>
      <c r="E14">
        <v>12</v>
      </c>
      <c r="F14">
        <v>4</v>
      </c>
      <c r="G14">
        <v>16</v>
      </c>
      <c r="H14">
        <v>77133</v>
      </c>
      <c r="I14">
        <v>69891</v>
      </c>
      <c r="J14">
        <v>147024</v>
      </c>
      <c r="K14" s="1">
        <v>15.557543754577637</v>
      </c>
      <c r="L14" s="1">
        <v>5.7231974601745605</v>
      </c>
      <c r="M14" s="1">
        <v>10.882576942443848</v>
      </c>
      <c r="N14" s="35">
        <v>21</v>
      </c>
      <c r="O14" s="35">
        <v>2</v>
      </c>
      <c r="P14" s="35">
        <v>23</v>
      </c>
      <c r="Q14" s="58">
        <v>73653.80207322941</v>
      </c>
      <c r="R14" s="58">
        <v>66722.06696112468</v>
      </c>
      <c r="S14" s="58">
        <v>140375.8690343541</v>
      </c>
      <c r="T14" s="59">
        <v>28.511766411082213</v>
      </c>
      <c r="U14" s="59">
        <v>2.9975090567342453</v>
      </c>
      <c r="V14" s="59">
        <v>16.384582448690825</v>
      </c>
    </row>
    <row r="15" spans="1:22" ht="15">
      <c r="A15" s="64">
        <v>1200</v>
      </c>
      <c r="B15" s="64">
        <v>1215</v>
      </c>
      <c r="C15" s="35" t="s">
        <v>16</v>
      </c>
      <c r="D15" s="35" t="s">
        <v>251</v>
      </c>
      <c r="E15">
        <v>20</v>
      </c>
      <c r="F15">
        <v>1</v>
      </c>
      <c r="G15">
        <v>21</v>
      </c>
      <c r="H15">
        <v>69066</v>
      </c>
      <c r="I15">
        <v>58809</v>
      </c>
      <c r="J15">
        <v>127875</v>
      </c>
      <c r="K15" s="1">
        <v>28.957807540893555</v>
      </c>
      <c r="L15" s="1">
        <v>1.7004200220108032</v>
      </c>
      <c r="M15" s="1">
        <v>16.422286987304688</v>
      </c>
      <c r="N15" s="35">
        <v>22</v>
      </c>
      <c r="O15" s="35">
        <v>2</v>
      </c>
      <c r="P15" s="35">
        <v>24</v>
      </c>
      <c r="Q15" s="58">
        <v>65689.30801639971</v>
      </c>
      <c r="R15" s="58">
        <v>57073.22036022425</v>
      </c>
      <c r="S15" s="58">
        <v>122762.52837662396</v>
      </c>
      <c r="T15" s="59">
        <v>33.490990641136875</v>
      </c>
      <c r="U15" s="59">
        <v>3.5042704571018914</v>
      </c>
      <c r="V15" s="59">
        <v>19.549939478576267</v>
      </c>
    </row>
    <row r="16" spans="1:22" ht="15">
      <c r="A16" s="64">
        <v>1000</v>
      </c>
      <c r="B16" s="64">
        <v>1001</v>
      </c>
      <c r="C16" s="35" t="s">
        <v>19</v>
      </c>
      <c r="D16" s="35" t="s">
        <v>298</v>
      </c>
      <c r="E16">
        <v>16</v>
      </c>
      <c r="F16">
        <v>3</v>
      </c>
      <c r="G16">
        <v>19</v>
      </c>
      <c r="H16">
        <v>54663</v>
      </c>
      <c r="I16">
        <v>58465</v>
      </c>
      <c r="J16">
        <v>113128</v>
      </c>
      <c r="K16" s="1">
        <v>29.27025604248047</v>
      </c>
      <c r="L16" s="1">
        <v>5.131275177001953</v>
      </c>
      <c r="M16" s="1">
        <v>16.795135498046875</v>
      </c>
      <c r="N16" s="35">
        <v>17</v>
      </c>
      <c r="O16" s="35">
        <v>2</v>
      </c>
      <c r="P16" s="35">
        <v>19</v>
      </c>
      <c r="Q16" s="58">
        <v>52636.94119815508</v>
      </c>
      <c r="R16" s="58">
        <v>56375.5630800267</v>
      </c>
      <c r="S16" s="58">
        <v>109012.50427818179</v>
      </c>
      <c r="T16" s="59">
        <v>32.296709521935234</v>
      </c>
      <c r="U16" s="59">
        <v>3.5476364061516223</v>
      </c>
      <c r="V16" s="59">
        <v>17.42919321577565</v>
      </c>
    </row>
    <row r="17" spans="1:22" ht="15">
      <c r="A17" s="23">
        <v>500</v>
      </c>
      <c r="B17" s="23">
        <v>502</v>
      </c>
      <c r="C17" t="s">
        <v>5</v>
      </c>
      <c r="D17" t="s">
        <v>122</v>
      </c>
      <c r="E17">
        <v>25</v>
      </c>
      <c r="F17">
        <v>4</v>
      </c>
      <c r="G17">
        <v>29</v>
      </c>
      <c r="H17">
        <v>78958</v>
      </c>
      <c r="I17">
        <v>74071</v>
      </c>
      <c r="J17">
        <v>153029</v>
      </c>
      <c r="K17" s="1">
        <v>31.662403106689453</v>
      </c>
      <c r="L17" s="1">
        <v>5.400224208831787</v>
      </c>
      <c r="M17" s="1">
        <v>18.95065689086914</v>
      </c>
      <c r="N17">
        <v>41</v>
      </c>
      <c r="O17">
        <v>9</v>
      </c>
      <c r="P17">
        <v>50</v>
      </c>
      <c r="Q17" s="8">
        <v>76076.53957896921</v>
      </c>
      <c r="R17" s="8">
        <v>71545.4595171381</v>
      </c>
      <c r="S17" s="8">
        <v>147621.99909610732</v>
      </c>
      <c r="T17" s="1">
        <v>53.89309270230549</v>
      </c>
      <c r="U17" s="1">
        <v>12.579414627764224</v>
      </c>
      <c r="V17" s="1">
        <v>33.87029054351728</v>
      </c>
    </row>
    <row r="18" spans="1:22" ht="15">
      <c r="A18" s="64">
        <v>900</v>
      </c>
      <c r="B18" s="64">
        <v>901</v>
      </c>
      <c r="C18" s="35" t="s">
        <v>12</v>
      </c>
      <c r="D18" s="35" t="s">
        <v>193</v>
      </c>
      <c r="E18">
        <v>28</v>
      </c>
      <c r="F18">
        <v>5</v>
      </c>
      <c r="G18">
        <v>33</v>
      </c>
      <c r="H18">
        <v>79614</v>
      </c>
      <c r="I18">
        <v>87108</v>
      </c>
      <c r="J18">
        <v>166722</v>
      </c>
      <c r="K18" s="1">
        <v>35.16969299316406</v>
      </c>
      <c r="L18" s="1">
        <v>5.7400007247924805</v>
      </c>
      <c r="M18" s="1">
        <v>19.793428421020508</v>
      </c>
      <c r="N18" s="35">
        <v>22</v>
      </c>
      <c r="O18" s="35">
        <v>2</v>
      </c>
      <c r="P18" s="35">
        <v>24</v>
      </c>
      <c r="Q18" s="58">
        <v>78502.83053779046</v>
      </c>
      <c r="R18" s="58">
        <v>85983.41961597139</v>
      </c>
      <c r="S18" s="58">
        <v>164486.25015376185</v>
      </c>
      <c r="T18" s="59">
        <v>28.024467206197645</v>
      </c>
      <c r="U18" s="59">
        <v>2.3260298426517814</v>
      </c>
      <c r="V18" s="59">
        <v>14.590885242726847</v>
      </c>
    </row>
    <row r="19" spans="1:22" ht="15.75" thickBot="1">
      <c r="A19" s="66">
        <v>900</v>
      </c>
      <c r="B19" s="66">
        <v>920</v>
      </c>
      <c r="C19" s="3" t="s">
        <v>12</v>
      </c>
      <c r="D19" s="3" t="s">
        <v>198</v>
      </c>
      <c r="E19" s="3">
        <v>28</v>
      </c>
      <c r="F19" s="3">
        <v>5</v>
      </c>
      <c r="G19" s="3">
        <v>33</v>
      </c>
      <c r="H19" s="3">
        <v>77884</v>
      </c>
      <c r="I19" s="3">
        <v>77212</v>
      </c>
      <c r="J19" s="3">
        <v>155096</v>
      </c>
      <c r="K19" s="4">
        <v>35.95090103149414</v>
      </c>
      <c r="L19" s="4">
        <v>6.475677490234375</v>
      </c>
      <c r="M19" s="4">
        <v>21.277145385742188</v>
      </c>
      <c r="N19">
        <v>40</v>
      </c>
      <c r="O19">
        <v>4</v>
      </c>
      <c r="P19">
        <v>44</v>
      </c>
      <c r="Q19" s="8">
        <v>75741.62050997923</v>
      </c>
      <c r="R19" s="8">
        <v>75346.59399130323</v>
      </c>
      <c r="S19" s="8">
        <v>151088.21450128246</v>
      </c>
      <c r="T19" s="1">
        <v>52.81112251186896</v>
      </c>
      <c r="U19" s="1">
        <v>5.3088000241413615</v>
      </c>
      <c r="V19" s="1">
        <v>29.12205968230998</v>
      </c>
    </row>
    <row r="20" spans="1:22" ht="15">
      <c r="A20" s="23">
        <v>100</v>
      </c>
      <c r="B20" s="23">
        <v>117</v>
      </c>
      <c r="C20" t="s">
        <v>6</v>
      </c>
      <c r="D20" t="s">
        <v>382</v>
      </c>
      <c r="E20">
        <v>34</v>
      </c>
      <c r="F20">
        <v>14</v>
      </c>
      <c r="G20">
        <v>48</v>
      </c>
      <c r="H20">
        <v>104154</v>
      </c>
      <c r="I20">
        <v>103968</v>
      </c>
      <c r="J20">
        <v>208122</v>
      </c>
      <c r="K20" s="1">
        <v>32.64397048950195</v>
      </c>
      <c r="L20" s="1">
        <v>13.465682029724121</v>
      </c>
      <c r="M20" s="1">
        <v>23.063396453857422</v>
      </c>
      <c r="N20">
        <v>48</v>
      </c>
      <c r="O20">
        <v>9</v>
      </c>
      <c r="P20">
        <v>57</v>
      </c>
      <c r="Q20" s="8">
        <v>100803.93183467421</v>
      </c>
      <c r="R20" s="8">
        <v>100579.88734762662</v>
      </c>
      <c r="S20" s="8">
        <v>201383.81918230082</v>
      </c>
      <c r="T20" s="1">
        <v>47.61719024881242</v>
      </c>
      <c r="U20" s="1">
        <v>8.94811103624921</v>
      </c>
      <c r="V20" s="1">
        <v>28.304160796752637</v>
      </c>
    </row>
    <row r="21" spans="1:22" ht="15">
      <c r="A21" s="64">
        <v>2200</v>
      </c>
      <c r="B21" s="64">
        <v>2201</v>
      </c>
      <c r="C21" s="35" t="s">
        <v>10</v>
      </c>
      <c r="D21" s="35" t="s">
        <v>178</v>
      </c>
      <c r="E21">
        <v>46</v>
      </c>
      <c r="F21">
        <v>4</v>
      </c>
      <c r="G21">
        <v>50</v>
      </c>
      <c r="H21">
        <v>72860</v>
      </c>
      <c r="I21">
        <v>95718</v>
      </c>
      <c r="J21">
        <v>168578</v>
      </c>
      <c r="K21" s="1">
        <v>63.13478088378906</v>
      </c>
      <c r="L21" s="1">
        <v>4.1789422035217285</v>
      </c>
      <c r="M21" s="1">
        <v>29.659860610961914</v>
      </c>
      <c r="N21" s="35">
        <v>31</v>
      </c>
      <c r="O21" s="35">
        <v>4</v>
      </c>
      <c r="P21" s="35">
        <v>35</v>
      </c>
      <c r="Q21" s="58">
        <v>70957.91663484256</v>
      </c>
      <c r="R21" s="58">
        <v>92269.40144430449</v>
      </c>
      <c r="S21" s="58">
        <v>163227.31807914705</v>
      </c>
      <c r="T21" s="59">
        <v>43.68786665415995</v>
      </c>
      <c r="U21" s="59">
        <v>4.335131622604568</v>
      </c>
      <c r="V21" s="59">
        <v>21.442489169018202</v>
      </c>
    </row>
    <row r="22" spans="1:22" ht="15">
      <c r="A22" s="23">
        <v>100</v>
      </c>
      <c r="B22" s="23">
        <v>106</v>
      </c>
      <c r="C22" t="s">
        <v>6</v>
      </c>
      <c r="D22" t="s">
        <v>331</v>
      </c>
      <c r="E22">
        <v>41</v>
      </c>
      <c r="F22">
        <v>10</v>
      </c>
      <c r="G22">
        <v>51</v>
      </c>
      <c r="H22">
        <v>70010</v>
      </c>
      <c r="I22">
        <v>72132</v>
      </c>
      <c r="J22">
        <v>142142</v>
      </c>
      <c r="K22" s="1">
        <v>58.56306076049805</v>
      </c>
      <c r="L22" s="1">
        <v>13.863472938537598</v>
      </c>
      <c r="M22" s="1">
        <v>35.87961196899414</v>
      </c>
      <c r="N22">
        <v>61</v>
      </c>
      <c r="O22">
        <v>16</v>
      </c>
      <c r="P22">
        <v>77</v>
      </c>
      <c r="Q22" s="8">
        <v>68879.69870801117</v>
      </c>
      <c r="R22" s="8">
        <v>70821.38946027127</v>
      </c>
      <c r="S22" s="8">
        <v>139701.08816828244</v>
      </c>
      <c r="T22" s="1">
        <v>88.56020154586606</v>
      </c>
      <c r="U22" s="1">
        <v>22.59204475079599</v>
      </c>
      <c r="V22" s="1">
        <v>55.11768090685638</v>
      </c>
    </row>
    <row r="23" spans="1:22" ht="15">
      <c r="A23" s="23">
        <v>2100</v>
      </c>
      <c r="B23" s="23">
        <v>2101</v>
      </c>
      <c r="C23" t="s">
        <v>9</v>
      </c>
      <c r="D23" t="s">
        <v>171</v>
      </c>
      <c r="E23">
        <v>60</v>
      </c>
      <c r="F23">
        <v>10</v>
      </c>
      <c r="G23">
        <v>70</v>
      </c>
      <c r="H23">
        <v>86149</v>
      </c>
      <c r="I23">
        <v>90055</v>
      </c>
      <c r="J23">
        <v>176204</v>
      </c>
      <c r="K23" s="1">
        <v>69.64677429199219</v>
      </c>
      <c r="L23" s="1">
        <v>11.104325294494629</v>
      </c>
      <c r="M23" s="1">
        <v>39.726680755615234</v>
      </c>
      <c r="N23">
        <v>55</v>
      </c>
      <c r="O23">
        <v>3</v>
      </c>
      <c r="P23">
        <v>58</v>
      </c>
      <c r="Q23" s="8">
        <v>83536.51079844258</v>
      </c>
      <c r="R23" s="8">
        <v>87531.01299575754</v>
      </c>
      <c r="S23" s="8">
        <v>171067.52379420013</v>
      </c>
      <c r="T23" s="1">
        <v>65.83947482880193</v>
      </c>
      <c r="U23" s="1">
        <v>3.427356656029337</v>
      </c>
      <c r="V23" s="1">
        <v>33.904740487023076</v>
      </c>
    </row>
    <row r="24" spans="1:22" ht="15">
      <c r="A24" s="23">
        <v>2000</v>
      </c>
      <c r="B24" s="23">
        <v>2001</v>
      </c>
      <c r="C24" t="s">
        <v>3</v>
      </c>
      <c r="D24" t="s">
        <v>67</v>
      </c>
      <c r="E24">
        <v>40</v>
      </c>
      <c r="F24">
        <v>4</v>
      </c>
      <c r="G24">
        <v>44</v>
      </c>
      <c r="H24">
        <v>50391</v>
      </c>
      <c r="I24">
        <v>56058</v>
      </c>
      <c r="J24">
        <v>106449</v>
      </c>
      <c r="K24" s="1">
        <v>79.37925720214844</v>
      </c>
      <c r="L24" s="1">
        <v>7.135467052459717</v>
      </c>
      <c r="M24" s="1">
        <v>41.334346771240234</v>
      </c>
      <c r="N24">
        <v>57</v>
      </c>
      <c r="O24">
        <v>8</v>
      </c>
      <c r="P24">
        <v>65</v>
      </c>
      <c r="Q24" s="8">
        <v>49436.746872681164</v>
      </c>
      <c r="R24" s="8">
        <v>55088.260691076954</v>
      </c>
      <c r="S24" s="8">
        <v>104525.00756375812</v>
      </c>
      <c r="T24" s="1">
        <v>115.29884874261074</v>
      </c>
      <c r="U24" s="1">
        <v>14.522150272382477</v>
      </c>
      <c r="V24" s="1">
        <v>62.18607538521471</v>
      </c>
    </row>
    <row r="25" spans="1:22" ht="15">
      <c r="A25" s="23">
        <v>100</v>
      </c>
      <c r="B25" s="23">
        <v>116</v>
      </c>
      <c r="C25" t="s">
        <v>6</v>
      </c>
      <c r="D25" t="s">
        <v>136</v>
      </c>
      <c r="E25">
        <v>61</v>
      </c>
      <c r="F25">
        <v>9</v>
      </c>
      <c r="G25">
        <v>70</v>
      </c>
      <c r="H25">
        <v>84522</v>
      </c>
      <c r="I25">
        <v>84826</v>
      </c>
      <c r="J25">
        <v>169348</v>
      </c>
      <c r="K25" s="1">
        <v>72.17056274414062</v>
      </c>
      <c r="L25" s="1">
        <v>10.609954833984375</v>
      </c>
      <c r="M25" s="1">
        <v>41.33500289916992</v>
      </c>
      <c r="N25">
        <v>52</v>
      </c>
      <c r="O25">
        <v>9</v>
      </c>
      <c r="P25">
        <v>61</v>
      </c>
      <c r="Q25" s="8">
        <v>82788.27304502953</v>
      </c>
      <c r="R25" s="8">
        <v>82909.52035884662</v>
      </c>
      <c r="S25" s="8">
        <v>165697.79340387616</v>
      </c>
      <c r="T25" s="1">
        <v>62.81082825790625</v>
      </c>
      <c r="U25" s="1">
        <v>10.855206930454376</v>
      </c>
      <c r="V25" s="1">
        <v>36.814008652074804</v>
      </c>
    </row>
    <row r="26" spans="1:22" ht="15">
      <c r="A26" s="23">
        <v>1800</v>
      </c>
      <c r="B26" s="23">
        <v>1804</v>
      </c>
      <c r="C26" t="s">
        <v>8</v>
      </c>
      <c r="D26" t="s">
        <v>169</v>
      </c>
      <c r="E26">
        <v>49</v>
      </c>
      <c r="F26">
        <v>10</v>
      </c>
      <c r="G26">
        <v>59</v>
      </c>
      <c r="H26">
        <v>63601</v>
      </c>
      <c r="I26">
        <v>68682</v>
      </c>
      <c r="J26">
        <v>132283</v>
      </c>
      <c r="K26" s="1">
        <v>77.04281616210938</v>
      </c>
      <c r="L26" s="1">
        <v>14.559855461120605</v>
      </c>
      <c r="M26" s="1">
        <v>44.601348876953125</v>
      </c>
      <c r="N26">
        <v>52</v>
      </c>
      <c r="O26">
        <v>10</v>
      </c>
      <c r="P26">
        <v>62</v>
      </c>
      <c r="Q26" s="8">
        <v>62288.10141802882</v>
      </c>
      <c r="R26" s="8">
        <v>67127.07566996547</v>
      </c>
      <c r="S26" s="8">
        <v>129415.17708799429</v>
      </c>
      <c r="T26" s="1">
        <v>83.48303900132842</v>
      </c>
      <c r="U26" s="1">
        <v>14.897118487874602</v>
      </c>
      <c r="V26" s="1">
        <v>47.90782765598183</v>
      </c>
    </row>
    <row r="27" spans="1:22" ht="15">
      <c r="A27" s="23">
        <v>400</v>
      </c>
      <c r="B27" s="23">
        <v>401</v>
      </c>
      <c r="C27" t="s">
        <v>2</v>
      </c>
      <c r="D27" t="s">
        <v>51</v>
      </c>
      <c r="E27">
        <v>66</v>
      </c>
      <c r="F27">
        <v>12</v>
      </c>
      <c r="G27">
        <v>78</v>
      </c>
      <c r="H27">
        <v>80014</v>
      </c>
      <c r="I27">
        <v>79113</v>
      </c>
      <c r="J27">
        <v>159127</v>
      </c>
      <c r="K27" s="1">
        <v>82.48556518554688</v>
      </c>
      <c r="L27" s="1">
        <v>15.168177604675293</v>
      </c>
      <c r="M27" s="1">
        <v>49.017452239990234</v>
      </c>
      <c r="N27">
        <v>46</v>
      </c>
      <c r="O27">
        <v>4</v>
      </c>
      <c r="P27">
        <v>50</v>
      </c>
      <c r="Q27" s="8">
        <v>76802.8361669153</v>
      </c>
      <c r="R27" s="8">
        <v>76116.58678791406</v>
      </c>
      <c r="S27" s="8">
        <v>152919.42295482935</v>
      </c>
      <c r="T27" s="1">
        <v>59.89362150640946</v>
      </c>
      <c r="U27" s="1">
        <v>5.255096384110497</v>
      </c>
      <c r="V27" s="1">
        <v>32.696958328681</v>
      </c>
    </row>
    <row r="28" spans="1:22" ht="15">
      <c r="A28" s="23">
        <v>100</v>
      </c>
      <c r="B28" s="23">
        <v>102</v>
      </c>
      <c r="C28" t="s">
        <v>6</v>
      </c>
      <c r="D28" t="s">
        <v>135</v>
      </c>
      <c r="E28">
        <v>37</v>
      </c>
      <c r="F28">
        <v>16</v>
      </c>
      <c r="G28">
        <v>53</v>
      </c>
      <c r="H28">
        <v>50333</v>
      </c>
      <c r="I28">
        <v>52954</v>
      </c>
      <c r="J28">
        <v>103287</v>
      </c>
      <c r="K28" s="1">
        <v>73.51042175292969</v>
      </c>
      <c r="L28" s="1">
        <v>30.214902877807617</v>
      </c>
      <c r="M28" s="1">
        <v>51.313331604003906</v>
      </c>
      <c r="N28">
        <v>47</v>
      </c>
      <c r="O28">
        <v>17</v>
      </c>
      <c r="P28">
        <v>64</v>
      </c>
      <c r="Q28" s="8">
        <v>49309.984733901445</v>
      </c>
      <c r="R28" s="8">
        <v>51786.30186011138</v>
      </c>
      <c r="S28" s="8">
        <v>101096.28659401282</v>
      </c>
      <c r="T28" s="1">
        <v>95.31538136471315</v>
      </c>
      <c r="U28" s="1">
        <v>32.82721374065585</v>
      </c>
      <c r="V28" s="1">
        <v>63.30598497352745</v>
      </c>
    </row>
    <row r="29" spans="1:22" ht="15">
      <c r="A29" s="64">
        <v>1800</v>
      </c>
      <c r="B29" s="64">
        <v>1801</v>
      </c>
      <c r="C29" s="35" t="s">
        <v>8</v>
      </c>
      <c r="D29" s="35" t="s">
        <v>170</v>
      </c>
      <c r="E29">
        <v>57</v>
      </c>
      <c r="F29">
        <v>7</v>
      </c>
      <c r="G29">
        <v>64</v>
      </c>
      <c r="H29">
        <v>58772</v>
      </c>
      <c r="I29">
        <v>58612</v>
      </c>
      <c r="J29">
        <v>117384</v>
      </c>
      <c r="K29" s="1">
        <v>96.9849624633789</v>
      </c>
      <c r="L29" s="1">
        <v>11.942946434020996</v>
      </c>
      <c r="M29" s="1">
        <v>54.52191162109375</v>
      </c>
      <c r="N29" s="35">
        <v>73</v>
      </c>
      <c r="O29" s="35">
        <v>12</v>
      </c>
      <c r="P29" s="35">
        <v>85</v>
      </c>
      <c r="Q29" s="58">
        <v>57657.181139236636</v>
      </c>
      <c r="R29" s="58">
        <v>57602.9547815375</v>
      </c>
      <c r="S29" s="58">
        <v>115260.13592077413</v>
      </c>
      <c r="T29" s="59">
        <v>126.61042138656052</v>
      </c>
      <c r="U29" s="59">
        <v>20.832264673766627</v>
      </c>
      <c r="V29" s="59">
        <v>73.74622571886093</v>
      </c>
    </row>
    <row r="30" spans="1:22" ht="15">
      <c r="A30" s="23">
        <v>500</v>
      </c>
      <c r="B30" s="23">
        <v>501</v>
      </c>
      <c r="C30" t="s">
        <v>5</v>
      </c>
      <c r="D30" t="s">
        <v>116</v>
      </c>
      <c r="E30">
        <v>89</v>
      </c>
      <c r="F30">
        <v>11</v>
      </c>
      <c r="G30">
        <v>100</v>
      </c>
      <c r="H30">
        <v>82910</v>
      </c>
      <c r="I30">
        <v>85366</v>
      </c>
      <c r="J30">
        <v>168276</v>
      </c>
      <c r="K30" s="1">
        <v>107.3453140258789</v>
      </c>
      <c r="L30" s="1">
        <v>12.885692596435547</v>
      </c>
      <c r="M30" s="1">
        <v>59.42618179321289</v>
      </c>
      <c r="N30">
        <v>68</v>
      </c>
      <c r="O30">
        <v>17</v>
      </c>
      <c r="P30">
        <v>85</v>
      </c>
      <c r="Q30" s="8">
        <v>82056.00947300688</v>
      </c>
      <c r="R30" s="8">
        <v>84325.23558539753</v>
      </c>
      <c r="S30" s="8">
        <v>166381.2450584044</v>
      </c>
      <c r="T30" s="1">
        <v>82.87022539448407</v>
      </c>
      <c r="U30" s="1">
        <v>20.160038548346332</v>
      </c>
      <c r="V30" s="1">
        <v>51.087488839359665</v>
      </c>
    </row>
    <row r="31" spans="1:22" ht="15">
      <c r="A31" s="67">
        <v>1700</v>
      </c>
      <c r="B31" s="67">
        <v>1705</v>
      </c>
      <c r="C31" s="62" t="s">
        <v>11</v>
      </c>
      <c r="D31" s="62" t="s">
        <v>349</v>
      </c>
      <c r="E31">
        <v>60</v>
      </c>
      <c r="F31">
        <v>7</v>
      </c>
      <c r="G31">
        <v>67</v>
      </c>
      <c r="H31">
        <v>53159</v>
      </c>
      <c r="I31">
        <v>49186</v>
      </c>
      <c r="J31">
        <v>102345</v>
      </c>
      <c r="K31" s="1">
        <v>112.86894226074219</v>
      </c>
      <c r="L31" s="1">
        <v>14.23169231414795</v>
      </c>
      <c r="M31" s="1">
        <v>65.46485137939453</v>
      </c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5">
      <c r="A32" s="23">
        <v>100</v>
      </c>
      <c r="B32" s="23">
        <v>114</v>
      </c>
      <c r="C32" t="s">
        <v>6</v>
      </c>
      <c r="D32" t="s">
        <v>125</v>
      </c>
      <c r="E32">
        <v>66</v>
      </c>
      <c r="F32">
        <v>16</v>
      </c>
      <c r="G32">
        <v>82</v>
      </c>
      <c r="H32">
        <v>60997</v>
      </c>
      <c r="I32">
        <v>63113</v>
      </c>
      <c r="J32">
        <v>124110</v>
      </c>
      <c r="K32" s="1">
        <v>108.20204162597656</v>
      </c>
      <c r="L32" s="1">
        <v>25.351354598999023</v>
      </c>
      <c r="M32" s="1">
        <v>66.07041931152344</v>
      </c>
      <c r="N32">
        <v>54</v>
      </c>
      <c r="O32">
        <v>8</v>
      </c>
      <c r="P32">
        <v>62</v>
      </c>
      <c r="Q32" s="8">
        <v>60010.49337302227</v>
      </c>
      <c r="R32" s="8">
        <v>61942.781707485134</v>
      </c>
      <c r="S32" s="8">
        <v>121953.2750805074</v>
      </c>
      <c r="T32" s="1">
        <v>89.98426269275718</v>
      </c>
      <c r="U32" s="1">
        <v>12.91514487963863</v>
      </c>
      <c r="V32" s="1">
        <v>50.83914307268151</v>
      </c>
    </row>
    <row r="33" spans="1:22" ht="15.75" thickBot="1">
      <c r="A33" s="76">
        <v>100</v>
      </c>
      <c r="B33" s="76">
        <v>110</v>
      </c>
      <c r="C33" s="60" t="s">
        <v>6</v>
      </c>
      <c r="D33" s="60" t="s">
        <v>132</v>
      </c>
      <c r="E33" s="60"/>
      <c r="F33" s="60"/>
      <c r="G33" s="60"/>
      <c r="H33" s="60"/>
      <c r="I33" s="60"/>
      <c r="J33" s="60"/>
      <c r="K33" s="77"/>
      <c r="L33" s="77"/>
      <c r="M33" s="77"/>
      <c r="N33" s="3">
        <v>66</v>
      </c>
      <c r="O33" s="3">
        <v>3</v>
      </c>
      <c r="P33" s="3">
        <v>69</v>
      </c>
      <c r="Q33" s="7">
        <v>125028.36006631704</v>
      </c>
      <c r="R33" s="7">
        <v>122144.63993368296</v>
      </c>
      <c r="S33" s="7">
        <v>247173</v>
      </c>
      <c r="T33" s="4">
        <v>52.78802342523932</v>
      </c>
      <c r="U33" s="4">
        <v>2.456104501702912</v>
      </c>
      <c r="V33" s="4">
        <v>27.915670400893305</v>
      </c>
    </row>
    <row r="35" spans="4:22" ht="15">
      <c r="D35" s="18" t="s">
        <v>383</v>
      </c>
      <c r="E35" s="5">
        <f>SUM(E3:E33)</f>
        <v>866</v>
      </c>
      <c r="F35" s="5">
        <f>SUM(F3:F33)</f>
        <v>160</v>
      </c>
      <c r="G35" s="5">
        <f>SUM(G3:G33)</f>
        <v>1026</v>
      </c>
      <c r="H35" s="17">
        <f>SUM(H3:H33)</f>
        <v>2107350</v>
      </c>
      <c r="I35" s="17">
        <f>SUM(I3:I33)</f>
        <v>2157735</v>
      </c>
      <c r="J35" s="17">
        <f>SUM(J3:J33)</f>
        <v>4265085</v>
      </c>
      <c r="K35" s="22">
        <f>100000*(E35/H35)</f>
        <v>41.09426530951195</v>
      </c>
      <c r="L35" s="22">
        <f>100000*(F35/I35)</f>
        <v>7.415183050745342</v>
      </c>
      <c r="M35" s="22">
        <f>100000*(G35/J35)</f>
        <v>24.055792557475407</v>
      </c>
      <c r="N35" s="5">
        <f>SUM(N3:N33)</f>
        <v>907</v>
      </c>
      <c r="O35" s="5">
        <f>SUM(O3:O33)</f>
        <v>150</v>
      </c>
      <c r="P35" s="5">
        <f>SUM(P3:P33)</f>
        <v>1057</v>
      </c>
      <c r="Q35" s="17">
        <f>SUM(Q3:Q33)</f>
        <v>2067150.3661685542</v>
      </c>
      <c r="R35" s="17">
        <f>SUM(R3:R33)</f>
        <v>2119331.3722985093</v>
      </c>
      <c r="S35" s="17">
        <f>SUM(S3:S33)</f>
        <v>4186481.7384670647</v>
      </c>
      <c r="T35" s="22">
        <f>100000*(N35/Q35)</f>
        <v>43.876827484065274</v>
      </c>
      <c r="U35" s="22">
        <f>100000*(O35/R35)</f>
        <v>7.077703938167929</v>
      </c>
      <c r="V35" s="22">
        <f>100000*(P35/S35)</f>
        <v>25.247930506608025</v>
      </c>
    </row>
    <row r="37" spans="1:22" ht="15.75" thickBot="1">
      <c r="A37" s="33"/>
      <c r="B37" s="33"/>
      <c r="C37" s="25" t="s">
        <v>393</v>
      </c>
      <c r="D37" s="26" t="s">
        <v>392</v>
      </c>
      <c r="E37" s="27">
        <v>3312</v>
      </c>
      <c r="F37" s="27">
        <v>569</v>
      </c>
      <c r="G37" s="27">
        <v>3881</v>
      </c>
      <c r="H37" s="28">
        <v>8465353</v>
      </c>
      <c r="I37" s="28">
        <v>8836397</v>
      </c>
      <c r="J37" s="28">
        <v>17301750</v>
      </c>
      <c r="K37" s="69">
        <v>39.124180645508815</v>
      </c>
      <c r="L37" s="69">
        <v>6.439276098618023</v>
      </c>
      <c r="M37" s="69">
        <v>22.43125695377635</v>
      </c>
      <c r="N37" s="27">
        <v>3817</v>
      </c>
      <c r="O37" s="27">
        <v>593</v>
      </c>
      <c r="P37" s="27">
        <v>4410</v>
      </c>
      <c r="Q37" s="28">
        <v>8277006.815999999</v>
      </c>
      <c r="R37" s="28">
        <v>8647183.806366688</v>
      </c>
      <c r="S37" s="28">
        <v>16924190.62236668</v>
      </c>
      <c r="T37" s="29">
        <v>46.115704443078236</v>
      </c>
      <c r="U37" s="29">
        <v>6.857724009097507</v>
      </c>
      <c r="V37" s="29">
        <v>26.05737608610854</v>
      </c>
    </row>
    <row r="38" ht="15">
      <c r="A38" s="21" t="s">
        <v>361</v>
      </c>
    </row>
    <row r="39" spans="4:22" ht="15">
      <c r="D39" s="31" t="s">
        <v>394</v>
      </c>
      <c r="E39" s="79">
        <f>E35/E37</f>
        <v>0.2614734299516908</v>
      </c>
      <c r="F39" s="79">
        <f>F35/F37</f>
        <v>0.281195079086116</v>
      </c>
      <c r="G39" s="79">
        <f>G35/G37</f>
        <v>0.2643648544189642</v>
      </c>
      <c r="H39" s="79">
        <f>H35/H37</f>
        <v>0.24893823092787742</v>
      </c>
      <c r="I39" s="79">
        <f>I35/I37</f>
        <v>0.24418719530143337</v>
      </c>
      <c r="J39" s="79">
        <f>J35/J37</f>
        <v>0.246511769040704</v>
      </c>
      <c r="K39" s="80">
        <f>K35/K37</f>
        <v>1.050354656161452</v>
      </c>
      <c r="L39" s="80">
        <f>L35/L37</f>
        <v>1.1515553824966078</v>
      </c>
      <c r="M39" s="80">
        <f>M35/M37</f>
        <v>1.072422852051791</v>
      </c>
      <c r="N39" s="30">
        <f>N35/N37</f>
        <v>0.23762116845690331</v>
      </c>
      <c r="O39" s="30">
        <f>O35/O37</f>
        <v>0.25295109612141653</v>
      </c>
      <c r="P39" s="30">
        <f>P35/P37</f>
        <v>0.2396825396825397</v>
      </c>
      <c r="Q39" s="30">
        <f>Q35/Q37</f>
        <v>0.24974612346248362</v>
      </c>
      <c r="R39" s="30">
        <f>R35/R37</f>
        <v>0.24508920126551526</v>
      </c>
      <c r="S39" s="30">
        <f>S35/S37</f>
        <v>0.24736673273664808</v>
      </c>
      <c r="T39" s="32">
        <f>T35/T37</f>
        <v>0.9514508780457541</v>
      </c>
      <c r="U39" s="32">
        <f>U35/U37</f>
        <v>1.0320776876961795</v>
      </c>
      <c r="V39" s="32">
        <f>V35/V37</f>
        <v>0.9689360288301615</v>
      </c>
    </row>
    <row r="40" ht="15">
      <c r="A40" s="5" t="s">
        <v>424</v>
      </c>
    </row>
    <row r="41" spans="1:3" ht="15">
      <c r="A41" t="s">
        <v>426</v>
      </c>
      <c r="C41" s="21"/>
    </row>
  </sheetData>
  <sheetProtection/>
  <conditionalFormatting sqref="V5:V3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3:M3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V3:V3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11.140625" style="0" customWidth="1"/>
    <col min="2" max="2" width="11.00390625" style="0" customWidth="1"/>
    <col min="3" max="3" width="15.28125" style="0" bestFit="1" customWidth="1"/>
    <col min="4" max="4" width="19.8515625" style="0" bestFit="1" customWidth="1"/>
    <col min="5" max="5" width="18.140625" style="0" bestFit="1" customWidth="1"/>
    <col min="6" max="6" width="17.421875" style="0" bestFit="1" customWidth="1"/>
    <col min="7" max="7" width="14.8515625" style="0" bestFit="1" customWidth="1"/>
    <col min="8" max="8" width="12.8515625" style="0" bestFit="1" customWidth="1"/>
    <col min="9" max="9" width="12.140625" style="0" bestFit="1" customWidth="1"/>
    <col min="10" max="10" width="10.140625" style="0" bestFit="1" customWidth="1"/>
    <col min="11" max="11" width="12.421875" style="0" bestFit="1" customWidth="1"/>
    <col min="12" max="12" width="11.8515625" style="0" bestFit="1" customWidth="1"/>
    <col min="13" max="13" width="9.140625" style="0" bestFit="1" customWidth="1"/>
    <col min="14" max="14" width="18.140625" style="0" bestFit="1" customWidth="1"/>
    <col min="15" max="15" width="17.421875" style="0" bestFit="1" customWidth="1"/>
    <col min="16" max="16" width="14.8515625" style="0" bestFit="1" customWidth="1"/>
    <col min="17" max="17" width="13.00390625" style="0" bestFit="1" customWidth="1"/>
    <col min="18" max="18" width="12.28125" style="0" bestFit="1" customWidth="1"/>
    <col min="19" max="19" width="10.421875" style="0" bestFit="1" customWidth="1"/>
    <col min="20" max="20" width="12.421875" style="0" bestFit="1" customWidth="1"/>
    <col min="21" max="21" width="11.8515625" style="0" bestFit="1" customWidth="1"/>
    <col min="22" max="22" width="9.140625" style="0" bestFit="1" customWidth="1"/>
  </cols>
  <sheetData>
    <row r="1" spans="1:22" ht="15.75">
      <c r="A1" s="78"/>
      <c r="B1" s="78"/>
      <c r="C1" s="78"/>
      <c r="D1" s="78"/>
      <c r="E1" s="72" t="s">
        <v>421</v>
      </c>
      <c r="F1" s="70"/>
      <c r="G1" s="70"/>
      <c r="H1" s="70"/>
      <c r="I1" s="70"/>
      <c r="J1" s="70"/>
      <c r="K1" s="70"/>
      <c r="L1" s="70"/>
      <c r="M1" s="70"/>
      <c r="N1" s="75" t="s">
        <v>391</v>
      </c>
      <c r="O1" s="73"/>
      <c r="P1" s="73"/>
      <c r="Q1" s="73"/>
      <c r="R1" s="73"/>
      <c r="S1" s="73"/>
      <c r="T1" s="73"/>
      <c r="U1" s="73"/>
      <c r="V1" s="73"/>
    </row>
    <row r="2" spans="1:22" ht="15.75" thickBot="1">
      <c r="A2" s="2" t="s">
        <v>416</v>
      </c>
      <c r="B2" s="2" t="s">
        <v>417</v>
      </c>
      <c r="C2" s="2" t="s">
        <v>22</v>
      </c>
      <c r="D2" s="2" t="s">
        <v>23</v>
      </c>
      <c r="E2" s="71" t="s">
        <v>368</v>
      </c>
      <c r="F2" s="71" t="s">
        <v>369</v>
      </c>
      <c r="G2" s="71" t="s">
        <v>370</v>
      </c>
      <c r="H2" s="71" t="s">
        <v>371</v>
      </c>
      <c r="I2" s="71" t="s">
        <v>372</v>
      </c>
      <c r="J2" s="71" t="s">
        <v>373</v>
      </c>
      <c r="K2" s="71" t="s">
        <v>374</v>
      </c>
      <c r="L2" s="71" t="s">
        <v>375</v>
      </c>
      <c r="M2" s="71" t="s">
        <v>376</v>
      </c>
      <c r="N2" s="74" t="s">
        <v>368</v>
      </c>
      <c r="O2" s="74" t="s">
        <v>369</v>
      </c>
      <c r="P2" s="74" t="s">
        <v>370</v>
      </c>
      <c r="Q2" s="74" t="s">
        <v>371</v>
      </c>
      <c r="R2" s="74" t="s">
        <v>372</v>
      </c>
      <c r="S2" s="74" t="s">
        <v>373</v>
      </c>
      <c r="T2" s="74" t="s">
        <v>374</v>
      </c>
      <c r="U2" s="74" t="s">
        <v>375</v>
      </c>
      <c r="V2" s="74" t="s">
        <v>376</v>
      </c>
    </row>
    <row r="3" spans="1:22" ht="15">
      <c r="A3" s="83">
        <v>1600</v>
      </c>
      <c r="B3" s="23">
        <v>1609</v>
      </c>
      <c r="C3" t="s">
        <v>0</v>
      </c>
      <c r="D3" t="s">
        <v>36</v>
      </c>
      <c r="E3">
        <v>6</v>
      </c>
      <c r="F3">
        <v>1</v>
      </c>
      <c r="G3">
        <v>7</v>
      </c>
      <c r="H3">
        <v>129840</v>
      </c>
      <c r="I3">
        <v>134838</v>
      </c>
      <c r="J3">
        <v>264678</v>
      </c>
      <c r="K3" s="1">
        <v>4.621072292327881</v>
      </c>
      <c r="L3" s="1">
        <v>0.7416306734085083</v>
      </c>
      <c r="M3" s="1">
        <v>2.6447229385375977</v>
      </c>
      <c r="N3">
        <v>7</v>
      </c>
      <c r="O3">
        <v>3</v>
      </c>
      <c r="P3">
        <v>10</v>
      </c>
      <c r="Q3" s="8">
        <v>126208.19003597973</v>
      </c>
      <c r="R3" s="8">
        <v>130927.69449488909</v>
      </c>
      <c r="S3" s="8">
        <v>257135.88453086882</v>
      </c>
      <c r="T3" s="1">
        <v>5.546391242917297</v>
      </c>
      <c r="U3" s="1">
        <v>2.2913410425302407</v>
      </c>
      <c r="V3" s="1">
        <v>3.888994341744438</v>
      </c>
    </row>
    <row r="4" spans="1:22" ht="15.75" thickBot="1">
      <c r="A4" s="84">
        <v>1600</v>
      </c>
      <c r="B4" s="66">
        <v>1601</v>
      </c>
      <c r="C4" s="3" t="s">
        <v>0</v>
      </c>
      <c r="D4" s="3" t="s">
        <v>28</v>
      </c>
      <c r="E4" s="3">
        <v>21</v>
      </c>
      <c r="F4" s="3">
        <v>2</v>
      </c>
      <c r="G4" s="3">
        <v>23</v>
      </c>
      <c r="H4" s="3">
        <v>146686</v>
      </c>
      <c r="I4" s="3">
        <v>142734</v>
      </c>
      <c r="J4" s="3">
        <v>289420</v>
      </c>
      <c r="K4" s="4">
        <v>14.31629467010498</v>
      </c>
      <c r="L4" s="4">
        <v>1.4012078046798706</v>
      </c>
      <c r="M4" s="4">
        <v>7.94692850112915</v>
      </c>
      <c r="N4" s="35">
        <v>21</v>
      </c>
      <c r="O4" s="35">
        <v>5</v>
      </c>
      <c r="P4" s="35">
        <v>26</v>
      </c>
      <c r="Q4" s="58">
        <v>141418.21720231883</v>
      </c>
      <c r="R4" s="58">
        <v>137954.05618140876</v>
      </c>
      <c r="S4" s="58">
        <v>279372.2733837276</v>
      </c>
      <c r="T4" s="59">
        <v>14.849572010907561</v>
      </c>
      <c r="U4" s="59">
        <v>3.6243950619509366</v>
      </c>
      <c r="V4" s="59">
        <v>9.306578525166701</v>
      </c>
    </row>
    <row r="5" spans="1:22" ht="15.75" thickBot="1">
      <c r="A5" s="85">
        <v>100</v>
      </c>
      <c r="B5" s="86">
        <v>110</v>
      </c>
      <c r="C5" s="87" t="s">
        <v>6</v>
      </c>
      <c r="D5" s="87" t="s">
        <v>132</v>
      </c>
      <c r="E5" s="19">
        <v>44</v>
      </c>
      <c r="F5" s="19">
        <v>11</v>
      </c>
      <c r="G5" s="19">
        <v>55</v>
      </c>
      <c r="H5" s="19">
        <v>127821</v>
      </c>
      <c r="I5" s="19">
        <v>123774</v>
      </c>
      <c r="J5" s="19">
        <v>251595</v>
      </c>
      <c r="K5" s="20">
        <v>34.42313766479492</v>
      </c>
      <c r="L5" s="20">
        <v>8.887165069580078</v>
      </c>
      <c r="M5" s="20">
        <v>21.86052894592285</v>
      </c>
      <c r="N5" s="67"/>
      <c r="O5" s="67"/>
      <c r="P5" s="67"/>
      <c r="Q5" s="67"/>
      <c r="R5" s="67"/>
      <c r="S5" s="67"/>
      <c r="T5" s="67"/>
      <c r="U5" s="67"/>
      <c r="V5" s="67"/>
    </row>
    <row r="6" spans="1:22" ht="15">
      <c r="A6" s="83">
        <v>100</v>
      </c>
      <c r="B6" s="64">
        <v>108</v>
      </c>
      <c r="C6" s="35" t="s">
        <v>6</v>
      </c>
      <c r="D6" s="35" t="s">
        <v>128</v>
      </c>
      <c r="E6">
        <v>116</v>
      </c>
      <c r="F6">
        <v>31</v>
      </c>
      <c r="G6">
        <v>147</v>
      </c>
      <c r="H6">
        <v>243472</v>
      </c>
      <c r="I6">
        <v>260031</v>
      </c>
      <c r="J6">
        <v>503503</v>
      </c>
      <c r="K6" s="1">
        <v>47.644081115722656</v>
      </c>
      <c r="L6" s="1">
        <v>11.921655654907227</v>
      </c>
      <c r="M6" s="1">
        <v>29.195457458496094</v>
      </c>
      <c r="N6" s="35">
        <v>208</v>
      </c>
      <c r="O6" s="35">
        <v>31</v>
      </c>
      <c r="P6" s="35">
        <v>239</v>
      </c>
      <c r="Q6" s="58">
        <v>242113.374924469</v>
      </c>
      <c r="R6" s="58">
        <v>258903.87099492727</v>
      </c>
      <c r="S6" s="58">
        <v>501017.2459193963</v>
      </c>
      <c r="T6" s="59">
        <v>85.9101650476306</v>
      </c>
      <c r="U6" s="59">
        <v>11.973556007823221</v>
      </c>
      <c r="V6" s="59">
        <v>47.702948740101924</v>
      </c>
    </row>
    <row r="7" spans="1:22" ht="15">
      <c r="A7" s="83">
        <v>100</v>
      </c>
      <c r="B7" s="64">
        <v>115</v>
      </c>
      <c r="C7" s="35" t="s">
        <v>6</v>
      </c>
      <c r="D7" s="35" t="s">
        <v>137</v>
      </c>
      <c r="E7">
        <v>190</v>
      </c>
      <c r="F7">
        <v>44</v>
      </c>
      <c r="G7">
        <v>234</v>
      </c>
      <c r="H7">
        <v>301908</v>
      </c>
      <c r="I7">
        <v>296386</v>
      </c>
      <c r="J7">
        <v>598294</v>
      </c>
      <c r="K7" s="1">
        <v>62.93307876586914</v>
      </c>
      <c r="L7" s="1">
        <v>14.845505714416504</v>
      </c>
      <c r="M7" s="1">
        <v>39.1112060546875</v>
      </c>
      <c r="N7" s="35">
        <v>248</v>
      </c>
      <c r="O7" s="35">
        <v>60</v>
      </c>
      <c r="P7" s="35">
        <v>308</v>
      </c>
      <c r="Q7" s="58">
        <v>295291.4181584381</v>
      </c>
      <c r="R7" s="58">
        <v>292271.5818415619</v>
      </c>
      <c r="S7" s="58">
        <v>587563</v>
      </c>
      <c r="T7" s="59">
        <v>83.98483150869492</v>
      </c>
      <c r="U7" s="59">
        <v>20.52885183771494</v>
      </c>
      <c r="V7" s="59">
        <v>52.41991071595727</v>
      </c>
    </row>
    <row r="8" spans="1:22" ht="15.75" thickBot="1">
      <c r="A8" s="84">
        <v>100</v>
      </c>
      <c r="B8" s="66">
        <v>101</v>
      </c>
      <c r="C8" s="3" t="s">
        <v>6</v>
      </c>
      <c r="D8" s="3" t="s">
        <v>124</v>
      </c>
      <c r="E8" s="3">
        <v>504</v>
      </c>
      <c r="F8" s="3">
        <v>103</v>
      </c>
      <c r="G8" s="3">
        <v>607</v>
      </c>
      <c r="H8" s="3">
        <v>463481</v>
      </c>
      <c r="I8" s="3">
        <v>531385</v>
      </c>
      <c r="J8" s="3">
        <v>994866</v>
      </c>
      <c r="K8" s="4">
        <v>108.74232482910156</v>
      </c>
      <c r="L8" s="4">
        <v>19.383310317993164</v>
      </c>
      <c r="M8" s="4">
        <v>61.013240814208984</v>
      </c>
      <c r="N8" s="3">
        <v>642</v>
      </c>
      <c r="O8" s="3">
        <v>105</v>
      </c>
      <c r="P8" s="3">
        <v>747</v>
      </c>
      <c r="Q8" s="7">
        <v>465148.7889018417</v>
      </c>
      <c r="R8" s="7">
        <v>529454.8833518378</v>
      </c>
      <c r="S8" s="7">
        <v>994603.6722536795</v>
      </c>
      <c r="T8" s="4">
        <v>138.02035291023373</v>
      </c>
      <c r="U8" s="4">
        <v>19.831718112650695</v>
      </c>
      <c r="V8" s="4">
        <v>75.10529277529886</v>
      </c>
    </row>
    <row r="10" spans="3:22" ht="15">
      <c r="C10" s="21"/>
      <c r="D10" s="18" t="s">
        <v>383</v>
      </c>
      <c r="E10" s="5">
        <f>SUM(E3:E8)</f>
        <v>881</v>
      </c>
      <c r="F10" s="5">
        <f>SUM(F3:F8)</f>
        <v>192</v>
      </c>
      <c r="G10" s="5">
        <f>SUM(G3:G8)</f>
        <v>1073</v>
      </c>
      <c r="H10" s="17">
        <f>SUM(H3:H8)</f>
        <v>1413208</v>
      </c>
      <c r="I10" s="17">
        <f>SUM(I3:I8)</f>
        <v>1489148</v>
      </c>
      <c r="J10" s="17">
        <f>SUM(J3:J8)</f>
        <v>2902356</v>
      </c>
      <c r="K10" s="22">
        <f>100000*(E10/H10)</f>
        <v>62.34043396301181</v>
      </c>
      <c r="L10" s="22">
        <f>100000*(F10/I10)</f>
        <v>12.893278572714062</v>
      </c>
      <c r="M10" s="22">
        <f>100000*(G10/J10)</f>
        <v>36.96996509042998</v>
      </c>
      <c r="N10" s="5">
        <f>SUM(N3:N8)</f>
        <v>1126</v>
      </c>
      <c r="O10" s="5">
        <f>SUM(O3:O8)</f>
        <v>204</v>
      </c>
      <c r="P10" s="5">
        <f>SUM(P3:P8)</f>
        <v>1330</v>
      </c>
      <c r="Q10" s="17">
        <f>SUM(Q3:Q8)</f>
        <v>1270179.9892230474</v>
      </c>
      <c r="R10" s="17">
        <f>SUM(R3:R8)</f>
        <v>1349512.0868646246</v>
      </c>
      <c r="S10" s="17">
        <f>SUM(S3:S8)</f>
        <v>2619692.0760876723</v>
      </c>
      <c r="T10" s="22">
        <f>100000*(N10/Q10)</f>
        <v>88.64885367063289</v>
      </c>
      <c r="U10" s="22">
        <f>100000*(O10/R10)</f>
        <v>15.11657450019298</v>
      </c>
      <c r="V10" s="22">
        <f>100000*(P10/S10)</f>
        <v>50.769325606628634</v>
      </c>
    </row>
    <row r="12" spans="1:22" ht="15.75" thickBot="1">
      <c r="A12" s="33"/>
      <c r="B12" s="33"/>
      <c r="C12" s="25" t="s">
        <v>393</v>
      </c>
      <c r="D12" s="26" t="s">
        <v>392</v>
      </c>
      <c r="E12" s="27">
        <v>3312</v>
      </c>
      <c r="F12" s="27">
        <v>569</v>
      </c>
      <c r="G12" s="27">
        <v>3881</v>
      </c>
      <c r="H12" s="28">
        <v>8465353</v>
      </c>
      <c r="I12" s="28">
        <v>8836397</v>
      </c>
      <c r="J12" s="28">
        <v>17301750</v>
      </c>
      <c r="K12" s="69">
        <v>39.124180645508815</v>
      </c>
      <c r="L12" s="69">
        <v>6.439276098618023</v>
      </c>
      <c r="M12" s="69">
        <v>22.43125695377635</v>
      </c>
      <c r="N12" s="27">
        <v>3817</v>
      </c>
      <c r="O12" s="27">
        <v>593</v>
      </c>
      <c r="P12" s="27">
        <v>4410</v>
      </c>
      <c r="Q12" s="28">
        <v>8277006.815999999</v>
      </c>
      <c r="R12" s="28">
        <v>8647183.806366688</v>
      </c>
      <c r="S12" s="28">
        <v>16924190.62236668</v>
      </c>
      <c r="T12" s="29">
        <v>46.115704443078236</v>
      </c>
      <c r="U12" s="29">
        <v>6.857724009097507</v>
      </c>
      <c r="V12" s="29">
        <v>26.05737608610854</v>
      </c>
    </row>
    <row r="13" ht="15">
      <c r="A13" s="21" t="s">
        <v>361</v>
      </c>
    </row>
    <row r="14" spans="4:22" ht="15">
      <c r="D14" s="31" t="s">
        <v>394</v>
      </c>
      <c r="E14" s="79">
        <f>E10/E12</f>
        <v>0.2660024154589372</v>
      </c>
      <c r="F14" s="79">
        <f>F10/F12</f>
        <v>0.3374340949033392</v>
      </c>
      <c r="G14" s="79">
        <f>G10/G12</f>
        <v>0.2764751352744138</v>
      </c>
      <c r="H14" s="79">
        <f>H10/H12</f>
        <v>0.1669402327345357</v>
      </c>
      <c r="I14" s="79">
        <f>I10/I12</f>
        <v>0.16852434312310777</v>
      </c>
      <c r="J14" s="79">
        <f>J10/J12</f>
        <v>0.1677492739173783</v>
      </c>
      <c r="K14" s="80">
        <f>K10/K12</f>
        <v>1.5933990932067752</v>
      </c>
      <c r="L14" s="80">
        <f>L10/L12</f>
        <v>2.002286961337343</v>
      </c>
      <c r="M14" s="80">
        <f>M10/M12</f>
        <v>1.6481450489650784</v>
      </c>
      <c r="N14" s="30">
        <f>N10/N12</f>
        <v>0.2949960702122085</v>
      </c>
      <c r="O14" s="30">
        <f>O10/O12</f>
        <v>0.3440134907251265</v>
      </c>
      <c r="P14" s="30">
        <f>P10/P12</f>
        <v>0.30158730158730157</v>
      </c>
      <c r="Q14" s="30">
        <f>Q10/Q12</f>
        <v>0.1534588550498359</v>
      </c>
      <c r="R14" s="30">
        <f>R10/R12</f>
        <v>0.1560637679369109</v>
      </c>
      <c r="S14" s="30">
        <f>S10/S12</f>
        <v>0.1547897996744103</v>
      </c>
      <c r="T14" s="32">
        <f>T10/T12</f>
        <v>1.9223137701399395</v>
      </c>
      <c r="U14" s="32">
        <f>U10/U12</f>
        <v>2.204313629440208</v>
      </c>
      <c r="V14" s="32">
        <f>V10/V12</f>
        <v>1.948366767200873</v>
      </c>
    </row>
    <row r="15" ht="15">
      <c r="A15" s="5" t="s">
        <v>362</v>
      </c>
    </row>
    <row r="16" ht="15">
      <c r="A16" t="s">
        <v>751</v>
      </c>
    </row>
  </sheetData>
  <sheetProtection/>
  <conditionalFormatting sqref="V4:V8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M3:M8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V3:V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3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11.421875" style="15" customWidth="1"/>
    <col min="3" max="3" width="20.140625" style="0" customWidth="1"/>
    <col min="4" max="4" width="32.421875" style="0" customWidth="1"/>
    <col min="5" max="5" width="17.7109375" style="0" bestFit="1" customWidth="1"/>
    <col min="6" max="6" width="16.8515625" style="0" bestFit="1" customWidth="1"/>
    <col min="7" max="7" width="14.421875" style="0" bestFit="1" customWidth="1"/>
    <col min="8" max="8" width="12.421875" style="0" bestFit="1" customWidth="1"/>
    <col min="9" max="9" width="11.7109375" style="0" bestFit="1" customWidth="1"/>
    <col min="10" max="10" width="11.140625" style="0" customWidth="1"/>
    <col min="11" max="11" width="12.140625" style="0" bestFit="1" customWidth="1"/>
    <col min="12" max="13" width="12.00390625" style="0" bestFit="1" customWidth="1"/>
  </cols>
  <sheetData>
    <row r="1" spans="1:13" ht="15.75" thickBot="1">
      <c r="A1" s="88" t="s">
        <v>416</v>
      </c>
      <c r="B1" s="88" t="s">
        <v>417</v>
      </c>
      <c r="C1" s="88" t="s">
        <v>22</v>
      </c>
      <c r="D1" s="88" t="s">
        <v>23</v>
      </c>
      <c r="E1" s="88" t="s">
        <v>368</v>
      </c>
      <c r="F1" s="88" t="s">
        <v>369</v>
      </c>
      <c r="G1" s="88" t="s">
        <v>370</v>
      </c>
      <c r="H1" s="88" t="s">
        <v>371</v>
      </c>
      <c r="I1" s="88" t="s">
        <v>372</v>
      </c>
      <c r="J1" s="88" t="s">
        <v>373</v>
      </c>
      <c r="K1" s="88" t="s">
        <v>374</v>
      </c>
      <c r="L1" s="88" t="s">
        <v>375</v>
      </c>
      <c r="M1" s="88" t="s">
        <v>376</v>
      </c>
    </row>
    <row r="2" spans="1:13" ht="15">
      <c r="A2" s="15">
        <v>100</v>
      </c>
      <c r="B2" s="15">
        <v>104</v>
      </c>
      <c r="C2" t="s">
        <v>6</v>
      </c>
      <c r="D2" t="s">
        <v>429</v>
      </c>
      <c r="E2">
        <v>0</v>
      </c>
      <c r="F2">
        <v>0</v>
      </c>
      <c r="G2">
        <v>0</v>
      </c>
      <c r="H2">
        <v>2868</v>
      </c>
      <c r="I2">
        <v>3220</v>
      </c>
      <c r="J2">
        <v>6088</v>
      </c>
      <c r="K2" s="1">
        <v>0</v>
      </c>
      <c r="L2" s="1">
        <v>0</v>
      </c>
      <c r="M2" s="1">
        <v>0</v>
      </c>
    </row>
    <row r="3" spans="1:13" ht="15">
      <c r="A3" s="15">
        <v>100</v>
      </c>
      <c r="B3" s="15">
        <v>112</v>
      </c>
      <c r="C3" t="s">
        <v>6</v>
      </c>
      <c r="D3" t="s">
        <v>437</v>
      </c>
      <c r="E3">
        <v>0</v>
      </c>
      <c r="F3">
        <v>0</v>
      </c>
      <c r="G3">
        <v>0</v>
      </c>
      <c r="H3">
        <v>7514</v>
      </c>
      <c r="I3">
        <v>6783</v>
      </c>
      <c r="J3">
        <v>14297</v>
      </c>
      <c r="K3" s="1">
        <v>0</v>
      </c>
      <c r="L3" s="1">
        <v>0</v>
      </c>
      <c r="M3" s="1">
        <v>0</v>
      </c>
    </row>
    <row r="4" spans="1:13" ht="15">
      <c r="A4" s="15">
        <v>300</v>
      </c>
      <c r="B4" s="15">
        <v>302</v>
      </c>
      <c r="C4" t="s">
        <v>15</v>
      </c>
      <c r="D4" t="s">
        <v>452</v>
      </c>
      <c r="E4">
        <v>0</v>
      </c>
      <c r="F4">
        <v>0</v>
      </c>
      <c r="G4">
        <v>0</v>
      </c>
      <c r="H4">
        <v>10155</v>
      </c>
      <c r="I4">
        <v>11172</v>
      </c>
      <c r="J4">
        <v>21327</v>
      </c>
      <c r="K4" s="1">
        <v>0</v>
      </c>
      <c r="L4" s="1">
        <v>0</v>
      </c>
      <c r="M4" s="1">
        <v>0</v>
      </c>
    </row>
    <row r="5" spans="1:13" ht="15">
      <c r="A5" s="15">
        <v>300</v>
      </c>
      <c r="B5" s="15">
        <v>307</v>
      </c>
      <c r="C5" t="s">
        <v>15</v>
      </c>
      <c r="D5" t="s">
        <v>457</v>
      </c>
      <c r="E5">
        <v>0</v>
      </c>
      <c r="F5">
        <v>0</v>
      </c>
      <c r="G5">
        <v>0</v>
      </c>
      <c r="H5">
        <v>5146</v>
      </c>
      <c r="I5">
        <v>5655</v>
      </c>
      <c r="J5">
        <v>10801</v>
      </c>
      <c r="K5" s="1">
        <v>0</v>
      </c>
      <c r="L5" s="1">
        <v>0</v>
      </c>
      <c r="M5" s="1">
        <v>0</v>
      </c>
    </row>
    <row r="6" spans="1:13" ht="15">
      <c r="A6" s="15">
        <v>300</v>
      </c>
      <c r="B6" s="15">
        <v>310</v>
      </c>
      <c r="C6" t="s">
        <v>15</v>
      </c>
      <c r="D6" t="s">
        <v>460</v>
      </c>
      <c r="E6">
        <v>0</v>
      </c>
      <c r="F6">
        <v>0</v>
      </c>
      <c r="G6">
        <v>0</v>
      </c>
      <c r="H6">
        <v>6252</v>
      </c>
      <c r="I6">
        <v>5885</v>
      </c>
      <c r="J6">
        <v>12137</v>
      </c>
      <c r="K6" s="1">
        <v>0</v>
      </c>
      <c r="L6" s="1">
        <v>0</v>
      </c>
      <c r="M6" s="1">
        <v>0</v>
      </c>
    </row>
    <row r="7" spans="1:13" ht="15">
      <c r="A7" s="15">
        <v>300</v>
      </c>
      <c r="B7" s="15">
        <v>313</v>
      </c>
      <c r="C7" t="s">
        <v>15</v>
      </c>
      <c r="D7" t="s">
        <v>463</v>
      </c>
      <c r="E7">
        <v>0</v>
      </c>
      <c r="F7">
        <v>0</v>
      </c>
      <c r="G7">
        <v>0</v>
      </c>
      <c r="H7">
        <v>5818</v>
      </c>
      <c r="I7">
        <v>6574</v>
      </c>
      <c r="J7">
        <v>12392</v>
      </c>
      <c r="K7" s="1">
        <v>0</v>
      </c>
      <c r="L7" s="1">
        <v>0</v>
      </c>
      <c r="M7" s="1">
        <v>0</v>
      </c>
    </row>
    <row r="8" spans="1:13" ht="15">
      <c r="A8" s="15">
        <v>300</v>
      </c>
      <c r="B8" s="15">
        <v>315</v>
      </c>
      <c r="C8" t="s">
        <v>15</v>
      </c>
      <c r="D8" t="s">
        <v>465</v>
      </c>
      <c r="E8">
        <v>0</v>
      </c>
      <c r="F8">
        <v>0</v>
      </c>
      <c r="G8">
        <v>0</v>
      </c>
      <c r="H8">
        <v>5132</v>
      </c>
      <c r="I8">
        <v>5736</v>
      </c>
      <c r="J8">
        <v>10868</v>
      </c>
      <c r="K8" s="1">
        <v>0</v>
      </c>
      <c r="L8" s="1">
        <v>0</v>
      </c>
      <c r="M8" s="1">
        <v>0</v>
      </c>
    </row>
    <row r="9" spans="1:13" ht="15">
      <c r="A9" s="15">
        <v>300</v>
      </c>
      <c r="B9" s="15">
        <v>316</v>
      </c>
      <c r="C9" t="s">
        <v>15</v>
      </c>
      <c r="D9" t="s">
        <v>466</v>
      </c>
      <c r="E9">
        <v>0</v>
      </c>
      <c r="F9">
        <v>0</v>
      </c>
      <c r="G9">
        <v>0</v>
      </c>
      <c r="H9">
        <v>1813</v>
      </c>
      <c r="I9">
        <v>1871</v>
      </c>
      <c r="J9">
        <v>3684</v>
      </c>
      <c r="K9" s="1">
        <v>0</v>
      </c>
      <c r="L9" s="1">
        <v>0</v>
      </c>
      <c r="M9" s="1">
        <v>0</v>
      </c>
    </row>
    <row r="10" spans="1:13" ht="15">
      <c r="A10" s="15">
        <v>400</v>
      </c>
      <c r="B10" s="15">
        <v>402</v>
      </c>
      <c r="C10" t="s">
        <v>2</v>
      </c>
      <c r="D10" t="s">
        <v>467</v>
      </c>
      <c r="E10">
        <v>0</v>
      </c>
      <c r="F10">
        <v>0</v>
      </c>
      <c r="G10">
        <v>0</v>
      </c>
      <c r="H10">
        <v>12720</v>
      </c>
      <c r="I10">
        <v>13876</v>
      </c>
      <c r="J10">
        <v>26596</v>
      </c>
      <c r="K10" s="1">
        <v>0</v>
      </c>
      <c r="L10" s="1">
        <v>0</v>
      </c>
      <c r="M10" s="1">
        <v>0</v>
      </c>
    </row>
    <row r="11" spans="1:13" ht="15">
      <c r="A11" s="15">
        <v>400</v>
      </c>
      <c r="B11" s="15">
        <v>405</v>
      </c>
      <c r="C11" t="s">
        <v>2</v>
      </c>
      <c r="D11" t="s">
        <v>470</v>
      </c>
      <c r="E11">
        <v>0</v>
      </c>
      <c r="F11">
        <v>0</v>
      </c>
      <c r="G11">
        <v>0</v>
      </c>
      <c r="H11">
        <v>9289</v>
      </c>
      <c r="I11">
        <v>9634</v>
      </c>
      <c r="J11">
        <v>18923</v>
      </c>
      <c r="K11" s="1">
        <v>0</v>
      </c>
      <c r="L11" s="1">
        <v>0</v>
      </c>
      <c r="M11" s="1">
        <v>0</v>
      </c>
    </row>
    <row r="12" spans="1:13" ht="15">
      <c r="A12" s="15">
        <v>400</v>
      </c>
      <c r="B12" s="15">
        <v>409</v>
      </c>
      <c r="C12" t="s">
        <v>2</v>
      </c>
      <c r="D12" t="s">
        <v>474</v>
      </c>
      <c r="E12">
        <v>0</v>
      </c>
      <c r="F12">
        <v>0</v>
      </c>
      <c r="G12">
        <v>0</v>
      </c>
      <c r="H12">
        <v>19758</v>
      </c>
      <c r="I12">
        <v>21019</v>
      </c>
      <c r="J12">
        <v>40777</v>
      </c>
      <c r="K12" s="1">
        <v>0</v>
      </c>
      <c r="L12" s="1">
        <v>0</v>
      </c>
      <c r="M12" s="1">
        <v>0</v>
      </c>
    </row>
    <row r="13" spans="1:13" ht="15">
      <c r="A13" s="15">
        <v>400</v>
      </c>
      <c r="B13" s="15">
        <v>411</v>
      </c>
      <c r="C13" t="s">
        <v>2</v>
      </c>
      <c r="D13" t="s">
        <v>476</v>
      </c>
      <c r="E13">
        <v>0</v>
      </c>
      <c r="F13">
        <v>0</v>
      </c>
      <c r="G13">
        <v>0</v>
      </c>
      <c r="H13">
        <v>12038</v>
      </c>
      <c r="I13">
        <v>12611</v>
      </c>
      <c r="J13">
        <v>24649</v>
      </c>
      <c r="K13" s="1">
        <v>0</v>
      </c>
      <c r="L13" s="1">
        <v>0</v>
      </c>
      <c r="M13" s="1">
        <v>0</v>
      </c>
    </row>
    <row r="14" spans="1:13" ht="15">
      <c r="A14" s="15">
        <v>400</v>
      </c>
      <c r="B14" s="15">
        <v>412</v>
      </c>
      <c r="C14" t="s">
        <v>2</v>
      </c>
      <c r="D14" t="s">
        <v>477</v>
      </c>
      <c r="E14">
        <v>0</v>
      </c>
      <c r="F14">
        <v>0</v>
      </c>
      <c r="G14">
        <v>0</v>
      </c>
      <c r="H14">
        <v>19481</v>
      </c>
      <c r="I14">
        <v>17465</v>
      </c>
      <c r="J14">
        <v>36946</v>
      </c>
      <c r="K14" s="1">
        <v>0</v>
      </c>
      <c r="L14" s="1">
        <v>0</v>
      </c>
      <c r="M14" s="1">
        <v>0</v>
      </c>
    </row>
    <row r="15" spans="1:13" ht="15">
      <c r="A15" s="15">
        <v>600</v>
      </c>
      <c r="B15" s="15">
        <v>607</v>
      </c>
      <c r="C15" t="s">
        <v>17</v>
      </c>
      <c r="D15" t="s">
        <v>501</v>
      </c>
      <c r="E15">
        <v>0</v>
      </c>
      <c r="F15">
        <v>0</v>
      </c>
      <c r="G15">
        <v>0</v>
      </c>
      <c r="H15">
        <v>5830</v>
      </c>
      <c r="I15">
        <v>5527</v>
      </c>
      <c r="J15">
        <v>11357</v>
      </c>
      <c r="K15" s="1">
        <v>0</v>
      </c>
      <c r="L15" s="1">
        <v>0</v>
      </c>
      <c r="M15" s="1">
        <v>0</v>
      </c>
    </row>
    <row r="16" spans="1:13" ht="15">
      <c r="A16" s="15">
        <v>700</v>
      </c>
      <c r="B16" s="15">
        <v>702</v>
      </c>
      <c r="C16" t="s">
        <v>18</v>
      </c>
      <c r="D16" t="s">
        <v>510</v>
      </c>
      <c r="E16">
        <v>0</v>
      </c>
      <c r="F16">
        <v>0</v>
      </c>
      <c r="G16">
        <v>0</v>
      </c>
      <c r="H16">
        <v>2943</v>
      </c>
      <c r="I16">
        <v>3204</v>
      </c>
      <c r="J16">
        <v>6147</v>
      </c>
      <c r="K16" s="1">
        <v>0</v>
      </c>
      <c r="L16" s="1">
        <v>0</v>
      </c>
      <c r="M16" s="1">
        <v>0</v>
      </c>
    </row>
    <row r="17" spans="1:13" ht="15">
      <c r="A17" s="15">
        <v>700</v>
      </c>
      <c r="B17" s="15">
        <v>703</v>
      </c>
      <c r="C17" t="s">
        <v>18</v>
      </c>
      <c r="D17" t="s">
        <v>511</v>
      </c>
      <c r="E17">
        <v>0</v>
      </c>
      <c r="F17">
        <v>0</v>
      </c>
      <c r="G17">
        <v>0</v>
      </c>
      <c r="H17">
        <v>1547</v>
      </c>
      <c r="I17">
        <v>1373</v>
      </c>
      <c r="J17">
        <v>2920</v>
      </c>
      <c r="K17" s="1">
        <v>0</v>
      </c>
      <c r="L17" s="1">
        <v>0</v>
      </c>
      <c r="M17" s="1">
        <v>0</v>
      </c>
    </row>
    <row r="18" spans="1:13" ht="15">
      <c r="A18" s="15">
        <v>700</v>
      </c>
      <c r="B18" s="15">
        <v>704</v>
      </c>
      <c r="C18" t="s">
        <v>18</v>
      </c>
      <c r="D18" t="s">
        <v>512</v>
      </c>
      <c r="E18">
        <v>0</v>
      </c>
      <c r="F18">
        <v>0</v>
      </c>
      <c r="G18">
        <v>0</v>
      </c>
      <c r="H18">
        <v>14133</v>
      </c>
      <c r="I18">
        <v>13310</v>
      </c>
      <c r="J18">
        <v>27443</v>
      </c>
      <c r="K18" s="1">
        <v>0</v>
      </c>
      <c r="L18" s="1">
        <v>0</v>
      </c>
      <c r="M18" s="1">
        <v>0</v>
      </c>
    </row>
    <row r="19" spans="1:13" ht="15">
      <c r="A19" s="15">
        <v>700</v>
      </c>
      <c r="B19" s="15">
        <v>708</v>
      </c>
      <c r="C19" t="s">
        <v>18</v>
      </c>
      <c r="D19" t="s">
        <v>516</v>
      </c>
      <c r="E19">
        <v>0</v>
      </c>
      <c r="F19">
        <v>0</v>
      </c>
      <c r="G19">
        <v>0</v>
      </c>
      <c r="H19">
        <v>3810</v>
      </c>
      <c r="I19">
        <v>4230</v>
      </c>
      <c r="J19">
        <v>8040</v>
      </c>
      <c r="K19" s="1">
        <v>0</v>
      </c>
      <c r="L19" s="1">
        <v>0</v>
      </c>
      <c r="M19" s="1">
        <v>0</v>
      </c>
    </row>
    <row r="20" spans="1:13" ht="15">
      <c r="A20" s="15">
        <v>700</v>
      </c>
      <c r="B20" s="15">
        <v>709</v>
      </c>
      <c r="C20" t="s">
        <v>18</v>
      </c>
      <c r="D20" t="s">
        <v>517</v>
      </c>
      <c r="E20">
        <v>0</v>
      </c>
      <c r="F20">
        <v>0</v>
      </c>
      <c r="G20">
        <v>0</v>
      </c>
      <c r="H20">
        <v>7334</v>
      </c>
      <c r="I20">
        <v>7620</v>
      </c>
      <c r="J20">
        <v>14954</v>
      </c>
      <c r="K20" s="1">
        <v>0</v>
      </c>
      <c r="L20" s="1">
        <v>0</v>
      </c>
      <c r="M20" s="1">
        <v>0</v>
      </c>
    </row>
    <row r="21" spans="1:13" ht="15">
      <c r="A21" s="15">
        <v>700</v>
      </c>
      <c r="B21" s="15">
        <v>711</v>
      </c>
      <c r="C21" t="s">
        <v>18</v>
      </c>
      <c r="D21" t="s">
        <v>519</v>
      </c>
      <c r="E21">
        <v>0</v>
      </c>
      <c r="F21">
        <v>0</v>
      </c>
      <c r="G21">
        <v>0</v>
      </c>
      <c r="H21">
        <v>3729</v>
      </c>
      <c r="I21">
        <v>4011</v>
      </c>
      <c r="J21">
        <v>7740</v>
      </c>
      <c r="K21" s="1">
        <v>0</v>
      </c>
      <c r="L21" s="1">
        <v>0</v>
      </c>
      <c r="M21" s="1">
        <v>0</v>
      </c>
    </row>
    <row r="22" spans="1:13" ht="15">
      <c r="A22" s="15">
        <v>700</v>
      </c>
      <c r="B22" s="15">
        <v>714</v>
      </c>
      <c r="C22" t="s">
        <v>18</v>
      </c>
      <c r="D22" t="s">
        <v>522</v>
      </c>
      <c r="E22">
        <v>0</v>
      </c>
      <c r="F22">
        <v>0</v>
      </c>
      <c r="G22">
        <v>0</v>
      </c>
      <c r="H22">
        <v>4679</v>
      </c>
      <c r="I22">
        <v>4712</v>
      </c>
      <c r="J22">
        <v>9391</v>
      </c>
      <c r="K22" s="1">
        <v>0</v>
      </c>
      <c r="L22" s="1">
        <v>0</v>
      </c>
      <c r="M22" s="1">
        <v>0</v>
      </c>
    </row>
    <row r="23" spans="1:13" ht="15">
      <c r="A23" s="15">
        <v>700</v>
      </c>
      <c r="B23" s="15">
        <v>715</v>
      </c>
      <c r="C23" t="s">
        <v>18</v>
      </c>
      <c r="D23" t="s">
        <v>523</v>
      </c>
      <c r="E23">
        <v>0</v>
      </c>
      <c r="F23">
        <v>0</v>
      </c>
      <c r="G23">
        <v>0</v>
      </c>
      <c r="H23">
        <v>4321</v>
      </c>
      <c r="I23">
        <v>3985</v>
      </c>
      <c r="J23">
        <v>8306</v>
      </c>
      <c r="K23" s="1">
        <v>0</v>
      </c>
      <c r="L23" s="1">
        <v>0</v>
      </c>
      <c r="M23" s="1">
        <v>0</v>
      </c>
    </row>
    <row r="24" spans="1:13" ht="15">
      <c r="A24" s="15">
        <v>700</v>
      </c>
      <c r="B24" s="15">
        <v>716</v>
      </c>
      <c r="C24" t="s">
        <v>18</v>
      </c>
      <c r="D24" t="s">
        <v>524</v>
      </c>
      <c r="E24">
        <v>0</v>
      </c>
      <c r="F24">
        <v>0</v>
      </c>
      <c r="G24">
        <v>0</v>
      </c>
      <c r="H24">
        <v>2576</v>
      </c>
      <c r="I24">
        <v>3242</v>
      </c>
      <c r="J24">
        <v>5818</v>
      </c>
      <c r="K24" s="1">
        <v>0</v>
      </c>
      <c r="L24" s="1">
        <v>0</v>
      </c>
      <c r="M24" s="1">
        <v>0</v>
      </c>
    </row>
    <row r="25" spans="1:13" ht="15">
      <c r="A25" s="15">
        <v>700</v>
      </c>
      <c r="B25" s="15">
        <v>718</v>
      </c>
      <c r="C25" t="s">
        <v>18</v>
      </c>
      <c r="D25" t="s">
        <v>526</v>
      </c>
      <c r="E25">
        <v>0</v>
      </c>
      <c r="F25">
        <v>0</v>
      </c>
      <c r="G25">
        <v>0</v>
      </c>
      <c r="H25">
        <v>6210</v>
      </c>
      <c r="I25">
        <v>6151</v>
      </c>
      <c r="J25">
        <v>12361</v>
      </c>
      <c r="K25" s="1">
        <v>0</v>
      </c>
      <c r="L25" s="1">
        <v>0</v>
      </c>
      <c r="M25" s="1">
        <v>0</v>
      </c>
    </row>
    <row r="26" spans="1:13" ht="15">
      <c r="A26" s="15">
        <v>800</v>
      </c>
      <c r="B26" s="15">
        <v>803</v>
      </c>
      <c r="C26" t="s">
        <v>380</v>
      </c>
      <c r="D26" t="s">
        <v>529</v>
      </c>
      <c r="E26">
        <v>0</v>
      </c>
      <c r="F26">
        <v>0</v>
      </c>
      <c r="G26">
        <v>0</v>
      </c>
      <c r="H26">
        <v>38152</v>
      </c>
      <c r="I26">
        <v>39716</v>
      </c>
      <c r="J26">
        <v>77868</v>
      </c>
      <c r="K26" s="1">
        <v>0</v>
      </c>
      <c r="L26" s="1">
        <v>0</v>
      </c>
      <c r="M26" s="1">
        <v>0</v>
      </c>
    </row>
    <row r="27" spans="1:13" ht="15">
      <c r="A27" s="15">
        <v>800</v>
      </c>
      <c r="B27" s="15">
        <v>808</v>
      </c>
      <c r="C27" t="s">
        <v>380</v>
      </c>
      <c r="D27" t="s">
        <v>534</v>
      </c>
      <c r="E27">
        <v>0</v>
      </c>
      <c r="F27">
        <v>0</v>
      </c>
      <c r="G27">
        <v>0</v>
      </c>
      <c r="H27">
        <v>13022</v>
      </c>
      <c r="I27">
        <v>13793</v>
      </c>
      <c r="J27">
        <v>26815</v>
      </c>
      <c r="K27" s="1">
        <v>0</v>
      </c>
      <c r="L27" s="1">
        <v>0</v>
      </c>
      <c r="M27" s="1">
        <v>0</v>
      </c>
    </row>
    <row r="28" spans="1:13" ht="15">
      <c r="A28" s="15">
        <v>900</v>
      </c>
      <c r="B28" s="15">
        <v>902</v>
      </c>
      <c r="C28" t="s">
        <v>12</v>
      </c>
      <c r="D28" t="s">
        <v>535</v>
      </c>
      <c r="E28">
        <v>0</v>
      </c>
      <c r="F28">
        <v>0</v>
      </c>
      <c r="G28">
        <v>0</v>
      </c>
      <c r="H28">
        <v>9820</v>
      </c>
      <c r="I28">
        <v>10947</v>
      </c>
      <c r="J28">
        <v>20767</v>
      </c>
      <c r="K28" s="1">
        <v>0</v>
      </c>
      <c r="L28" s="1">
        <v>0</v>
      </c>
      <c r="M28" s="1">
        <v>0</v>
      </c>
    </row>
    <row r="29" spans="1:13" ht="15">
      <c r="A29" s="15">
        <v>900</v>
      </c>
      <c r="B29" s="15">
        <v>903</v>
      </c>
      <c r="C29" t="s">
        <v>12</v>
      </c>
      <c r="D29" t="s">
        <v>536</v>
      </c>
      <c r="E29">
        <v>0</v>
      </c>
      <c r="F29">
        <v>0</v>
      </c>
      <c r="G29">
        <v>0</v>
      </c>
      <c r="H29">
        <v>19901</v>
      </c>
      <c r="I29">
        <v>21390</v>
      </c>
      <c r="J29">
        <v>41291</v>
      </c>
      <c r="K29" s="1">
        <v>0</v>
      </c>
      <c r="L29" s="1">
        <v>0</v>
      </c>
      <c r="M29" s="1">
        <v>0</v>
      </c>
    </row>
    <row r="30" spans="1:13" ht="15">
      <c r="A30" s="15">
        <v>900</v>
      </c>
      <c r="B30" s="15">
        <v>904</v>
      </c>
      <c r="C30" t="s">
        <v>12</v>
      </c>
      <c r="D30" t="s">
        <v>537</v>
      </c>
      <c r="E30">
        <v>0</v>
      </c>
      <c r="F30">
        <v>0</v>
      </c>
      <c r="G30">
        <v>0</v>
      </c>
      <c r="H30">
        <v>18750</v>
      </c>
      <c r="I30">
        <v>21032</v>
      </c>
      <c r="J30">
        <v>39782</v>
      </c>
      <c r="K30" s="1">
        <v>0</v>
      </c>
      <c r="L30" s="1">
        <v>0</v>
      </c>
      <c r="M30" s="1">
        <v>0</v>
      </c>
    </row>
    <row r="31" spans="1:13" ht="15">
      <c r="A31" s="15">
        <v>900</v>
      </c>
      <c r="B31" s="15">
        <v>905</v>
      </c>
      <c r="C31" t="s">
        <v>12</v>
      </c>
      <c r="D31" t="s">
        <v>538</v>
      </c>
      <c r="E31">
        <v>0</v>
      </c>
      <c r="F31">
        <v>0</v>
      </c>
      <c r="G31">
        <v>0</v>
      </c>
      <c r="H31">
        <v>3868</v>
      </c>
      <c r="I31">
        <v>4313</v>
      </c>
      <c r="J31">
        <v>8181</v>
      </c>
      <c r="K31" s="1">
        <v>0</v>
      </c>
      <c r="L31" s="1">
        <v>0</v>
      </c>
      <c r="M31" s="1">
        <v>0</v>
      </c>
    </row>
    <row r="32" spans="1:13" ht="15">
      <c r="A32" s="15">
        <v>900</v>
      </c>
      <c r="B32" s="15">
        <v>906</v>
      </c>
      <c r="C32" t="s">
        <v>12</v>
      </c>
      <c r="D32" t="s">
        <v>539</v>
      </c>
      <c r="E32">
        <v>0</v>
      </c>
      <c r="F32">
        <v>0</v>
      </c>
      <c r="G32">
        <v>0</v>
      </c>
      <c r="H32">
        <v>14087</v>
      </c>
      <c r="I32">
        <v>15499</v>
      </c>
      <c r="J32">
        <v>29586</v>
      </c>
      <c r="K32" s="1">
        <v>0</v>
      </c>
      <c r="L32" s="1">
        <v>0</v>
      </c>
      <c r="M32" s="1">
        <v>0</v>
      </c>
    </row>
    <row r="33" spans="1:13" ht="15">
      <c r="A33" s="15">
        <v>900</v>
      </c>
      <c r="B33" s="15">
        <v>907</v>
      </c>
      <c r="C33" t="s">
        <v>12</v>
      </c>
      <c r="D33" t="s">
        <v>540</v>
      </c>
      <c r="E33">
        <v>0</v>
      </c>
      <c r="F33">
        <v>0</v>
      </c>
      <c r="G33">
        <v>0</v>
      </c>
      <c r="H33">
        <v>4854</v>
      </c>
      <c r="I33">
        <v>5512</v>
      </c>
      <c r="J33">
        <v>10366</v>
      </c>
      <c r="K33" s="1">
        <v>0</v>
      </c>
      <c r="L33" s="1">
        <v>0</v>
      </c>
      <c r="M33" s="1">
        <v>0</v>
      </c>
    </row>
    <row r="34" spans="1:13" ht="15">
      <c r="A34" s="15">
        <v>900</v>
      </c>
      <c r="B34" s="15">
        <v>913</v>
      </c>
      <c r="C34" t="s">
        <v>12</v>
      </c>
      <c r="D34" t="s">
        <v>546</v>
      </c>
      <c r="E34">
        <v>0</v>
      </c>
      <c r="F34">
        <v>0</v>
      </c>
      <c r="G34">
        <v>0</v>
      </c>
      <c r="H34">
        <v>8948</v>
      </c>
      <c r="I34">
        <v>11428</v>
      </c>
      <c r="J34">
        <v>20376</v>
      </c>
      <c r="K34" s="1">
        <v>0</v>
      </c>
      <c r="L34" s="1">
        <v>0</v>
      </c>
      <c r="M34" s="1">
        <v>0</v>
      </c>
    </row>
    <row r="35" spans="1:13" ht="15">
      <c r="A35" s="15">
        <v>900</v>
      </c>
      <c r="B35" s="15">
        <v>915</v>
      </c>
      <c r="C35" t="s">
        <v>12</v>
      </c>
      <c r="D35" t="s">
        <v>548</v>
      </c>
      <c r="E35">
        <v>0</v>
      </c>
      <c r="F35">
        <v>0</v>
      </c>
      <c r="G35">
        <v>0</v>
      </c>
      <c r="H35">
        <v>7416</v>
      </c>
      <c r="I35">
        <v>10346</v>
      </c>
      <c r="J35">
        <v>17762</v>
      </c>
      <c r="K35" s="1">
        <v>0</v>
      </c>
      <c r="L35" s="1">
        <v>0</v>
      </c>
      <c r="M35" s="1">
        <v>0</v>
      </c>
    </row>
    <row r="36" spans="1:13" ht="15">
      <c r="A36" s="15">
        <v>900</v>
      </c>
      <c r="B36" s="15">
        <v>918</v>
      </c>
      <c r="C36" t="s">
        <v>12</v>
      </c>
      <c r="D36" t="s">
        <v>551</v>
      </c>
      <c r="E36">
        <v>0</v>
      </c>
      <c r="F36">
        <v>0</v>
      </c>
      <c r="G36">
        <v>0</v>
      </c>
      <c r="H36">
        <v>3491</v>
      </c>
      <c r="I36">
        <v>4301</v>
      </c>
      <c r="J36">
        <v>7792</v>
      </c>
      <c r="K36" s="1">
        <v>0</v>
      </c>
      <c r="L36" s="1">
        <v>0</v>
      </c>
      <c r="M36" s="1">
        <v>0</v>
      </c>
    </row>
    <row r="37" spans="1:13" ht="15">
      <c r="A37" s="15">
        <v>900</v>
      </c>
      <c r="B37" s="15">
        <v>924</v>
      </c>
      <c r="C37" t="s">
        <v>12</v>
      </c>
      <c r="D37" t="s">
        <v>557</v>
      </c>
      <c r="E37">
        <v>0</v>
      </c>
      <c r="F37">
        <v>0</v>
      </c>
      <c r="G37">
        <v>0</v>
      </c>
      <c r="H37">
        <v>6290</v>
      </c>
      <c r="I37">
        <v>7363</v>
      </c>
      <c r="J37">
        <v>13653</v>
      </c>
      <c r="K37" s="1">
        <v>0</v>
      </c>
      <c r="L37" s="1">
        <v>0</v>
      </c>
      <c r="M37" s="1">
        <v>0</v>
      </c>
    </row>
    <row r="38" spans="1:13" ht="15">
      <c r="A38" s="15">
        <v>1000</v>
      </c>
      <c r="B38" s="15">
        <v>1003</v>
      </c>
      <c r="C38" t="s">
        <v>19</v>
      </c>
      <c r="D38" t="s">
        <v>560</v>
      </c>
      <c r="E38">
        <v>0</v>
      </c>
      <c r="F38">
        <v>0</v>
      </c>
      <c r="G38">
        <v>0</v>
      </c>
      <c r="H38">
        <v>10628</v>
      </c>
      <c r="I38">
        <v>10944</v>
      </c>
      <c r="J38">
        <v>21572</v>
      </c>
      <c r="K38" s="1">
        <v>0</v>
      </c>
      <c r="L38" s="1">
        <v>0</v>
      </c>
      <c r="M38" s="1">
        <v>0</v>
      </c>
    </row>
    <row r="39" spans="1:13" ht="15">
      <c r="A39" s="15">
        <v>1000</v>
      </c>
      <c r="B39" s="15">
        <v>1005</v>
      </c>
      <c r="C39" t="s">
        <v>19</v>
      </c>
      <c r="D39" t="s">
        <v>562</v>
      </c>
      <c r="E39">
        <v>0</v>
      </c>
      <c r="F39">
        <v>0</v>
      </c>
      <c r="G39">
        <v>0</v>
      </c>
      <c r="H39">
        <v>4576</v>
      </c>
      <c r="I39">
        <v>5697</v>
      </c>
      <c r="J39">
        <v>10273</v>
      </c>
      <c r="K39" s="1">
        <v>0</v>
      </c>
      <c r="L39" s="1">
        <v>0</v>
      </c>
      <c r="M39" s="1">
        <v>0</v>
      </c>
    </row>
    <row r="40" spans="1:13" ht="15">
      <c r="A40" s="15">
        <v>1000</v>
      </c>
      <c r="B40" s="15">
        <v>1009</v>
      </c>
      <c r="C40" t="s">
        <v>19</v>
      </c>
      <c r="D40" t="s">
        <v>566</v>
      </c>
      <c r="E40">
        <v>0</v>
      </c>
      <c r="F40">
        <v>0</v>
      </c>
      <c r="G40">
        <v>0</v>
      </c>
      <c r="H40">
        <v>10676</v>
      </c>
      <c r="I40">
        <v>11722</v>
      </c>
      <c r="J40">
        <v>22398</v>
      </c>
      <c r="K40" s="1">
        <v>0</v>
      </c>
      <c r="L40" s="1">
        <v>0</v>
      </c>
      <c r="M40" s="1">
        <v>0</v>
      </c>
    </row>
    <row r="41" spans="1:13" ht="15">
      <c r="A41" s="15">
        <v>1000</v>
      </c>
      <c r="B41" s="15">
        <v>1011</v>
      </c>
      <c r="C41" t="s">
        <v>19</v>
      </c>
      <c r="D41" t="s">
        <v>568</v>
      </c>
      <c r="E41">
        <v>0</v>
      </c>
      <c r="F41">
        <v>0</v>
      </c>
      <c r="G41">
        <v>0</v>
      </c>
      <c r="H41">
        <v>4620</v>
      </c>
      <c r="I41">
        <v>4688</v>
      </c>
      <c r="J41">
        <v>9308</v>
      </c>
      <c r="K41" s="1">
        <v>0</v>
      </c>
      <c r="L41" s="1">
        <v>0</v>
      </c>
      <c r="M41" s="1">
        <v>0</v>
      </c>
    </row>
    <row r="42" spans="1:13" ht="15">
      <c r="A42" s="15">
        <v>1000</v>
      </c>
      <c r="B42" s="15">
        <v>1012</v>
      </c>
      <c r="C42" t="s">
        <v>19</v>
      </c>
      <c r="D42" t="s">
        <v>569</v>
      </c>
      <c r="E42">
        <v>0</v>
      </c>
      <c r="F42">
        <v>0</v>
      </c>
      <c r="G42">
        <v>0</v>
      </c>
      <c r="H42">
        <v>3539</v>
      </c>
      <c r="I42">
        <v>3747</v>
      </c>
      <c r="J42">
        <v>7286</v>
      </c>
      <c r="K42" s="1">
        <v>0</v>
      </c>
      <c r="L42" s="1">
        <v>0</v>
      </c>
      <c r="M42" s="1">
        <v>0</v>
      </c>
    </row>
    <row r="43" spans="1:13" ht="15">
      <c r="A43" s="15">
        <v>1000</v>
      </c>
      <c r="B43" s="15">
        <v>1017</v>
      </c>
      <c r="C43" t="s">
        <v>19</v>
      </c>
      <c r="D43" t="s">
        <v>574</v>
      </c>
      <c r="E43">
        <v>0</v>
      </c>
      <c r="F43">
        <v>0</v>
      </c>
      <c r="G43">
        <v>0</v>
      </c>
      <c r="H43">
        <v>6492</v>
      </c>
      <c r="I43">
        <v>7451</v>
      </c>
      <c r="J43">
        <v>13943</v>
      </c>
      <c r="K43" s="1">
        <v>0</v>
      </c>
      <c r="L43" s="1">
        <v>0</v>
      </c>
      <c r="M43" s="1">
        <v>0</v>
      </c>
    </row>
    <row r="44" spans="1:13" ht="15">
      <c r="A44" s="15">
        <v>1000</v>
      </c>
      <c r="B44" s="15">
        <v>1018</v>
      </c>
      <c r="C44" t="s">
        <v>19</v>
      </c>
      <c r="D44" t="s">
        <v>575</v>
      </c>
      <c r="E44">
        <v>0</v>
      </c>
      <c r="F44">
        <v>0</v>
      </c>
      <c r="G44">
        <v>0</v>
      </c>
      <c r="H44">
        <v>4676</v>
      </c>
      <c r="I44">
        <v>4672</v>
      </c>
      <c r="J44">
        <v>9348</v>
      </c>
      <c r="K44" s="1">
        <v>0</v>
      </c>
      <c r="L44" s="1">
        <v>0</v>
      </c>
      <c r="M44" s="1">
        <v>0</v>
      </c>
    </row>
    <row r="45" spans="1:13" ht="15">
      <c r="A45" s="15">
        <v>1100</v>
      </c>
      <c r="B45" s="15">
        <v>1104</v>
      </c>
      <c r="C45" t="s">
        <v>14</v>
      </c>
      <c r="D45" t="s">
        <v>581</v>
      </c>
      <c r="E45">
        <v>0</v>
      </c>
      <c r="F45">
        <v>0</v>
      </c>
      <c r="G45">
        <v>0</v>
      </c>
      <c r="H45">
        <v>6828</v>
      </c>
      <c r="I45">
        <v>6932</v>
      </c>
      <c r="J45">
        <v>13760</v>
      </c>
      <c r="K45" s="1">
        <v>0</v>
      </c>
      <c r="L45" s="1">
        <v>0</v>
      </c>
      <c r="M45" s="1">
        <v>0</v>
      </c>
    </row>
    <row r="46" spans="1:13" ht="15">
      <c r="A46" s="15">
        <v>1200</v>
      </c>
      <c r="B46" s="15">
        <v>1204</v>
      </c>
      <c r="C46" t="s">
        <v>16</v>
      </c>
      <c r="D46" t="s">
        <v>588</v>
      </c>
      <c r="E46">
        <v>0</v>
      </c>
      <c r="F46">
        <v>0</v>
      </c>
      <c r="G46">
        <v>0</v>
      </c>
      <c r="H46">
        <v>36868</v>
      </c>
      <c r="I46">
        <v>35565</v>
      </c>
      <c r="J46">
        <v>72433</v>
      </c>
      <c r="K46" s="1">
        <v>0</v>
      </c>
      <c r="L46" s="1">
        <v>0</v>
      </c>
      <c r="M46" s="1">
        <v>0</v>
      </c>
    </row>
    <row r="47" spans="1:13" ht="15">
      <c r="A47" s="15">
        <v>1200</v>
      </c>
      <c r="B47" s="15">
        <v>1205</v>
      </c>
      <c r="C47" t="s">
        <v>16</v>
      </c>
      <c r="D47" t="s">
        <v>589</v>
      </c>
      <c r="E47">
        <v>0</v>
      </c>
      <c r="F47">
        <v>0</v>
      </c>
      <c r="G47">
        <v>0</v>
      </c>
      <c r="H47">
        <v>17397</v>
      </c>
      <c r="I47">
        <v>23255</v>
      </c>
      <c r="J47">
        <v>40652</v>
      </c>
      <c r="K47" s="1">
        <v>0</v>
      </c>
      <c r="L47" s="1">
        <v>0</v>
      </c>
      <c r="M47" s="1">
        <v>0</v>
      </c>
    </row>
    <row r="48" spans="1:13" ht="15">
      <c r="A48" s="15">
        <v>1200</v>
      </c>
      <c r="B48" s="15">
        <v>1206</v>
      </c>
      <c r="C48" t="s">
        <v>16</v>
      </c>
      <c r="D48" t="s">
        <v>590</v>
      </c>
      <c r="E48">
        <v>0</v>
      </c>
      <c r="F48">
        <v>0</v>
      </c>
      <c r="G48">
        <v>0</v>
      </c>
      <c r="H48">
        <v>24360</v>
      </c>
      <c r="I48">
        <v>39955</v>
      </c>
      <c r="J48">
        <v>64315</v>
      </c>
      <c r="K48" s="1">
        <v>0</v>
      </c>
      <c r="L48" s="1">
        <v>0</v>
      </c>
      <c r="M48" s="1">
        <v>0</v>
      </c>
    </row>
    <row r="49" spans="1:13" ht="15">
      <c r="A49" s="15">
        <v>1200</v>
      </c>
      <c r="B49" s="15">
        <v>1208</v>
      </c>
      <c r="C49" t="s">
        <v>16</v>
      </c>
      <c r="D49" t="s">
        <v>592</v>
      </c>
      <c r="E49">
        <v>0</v>
      </c>
      <c r="F49">
        <v>0</v>
      </c>
      <c r="G49">
        <v>0</v>
      </c>
      <c r="H49">
        <v>7797</v>
      </c>
      <c r="I49">
        <v>10234</v>
      </c>
      <c r="J49">
        <v>18031</v>
      </c>
      <c r="K49" s="1">
        <v>0</v>
      </c>
      <c r="L49" s="1">
        <v>0</v>
      </c>
      <c r="M49" s="1">
        <v>0</v>
      </c>
    </row>
    <row r="50" spans="1:13" ht="15">
      <c r="A50" s="15">
        <v>1200</v>
      </c>
      <c r="B50" s="15">
        <v>1214</v>
      </c>
      <c r="C50" t="s">
        <v>16</v>
      </c>
      <c r="D50" t="s">
        <v>598</v>
      </c>
      <c r="E50">
        <v>0</v>
      </c>
      <c r="F50">
        <v>0</v>
      </c>
      <c r="G50">
        <v>0</v>
      </c>
      <c r="H50">
        <v>8806</v>
      </c>
      <c r="I50">
        <v>9853</v>
      </c>
      <c r="J50">
        <v>18659</v>
      </c>
      <c r="K50" s="1">
        <v>0</v>
      </c>
      <c r="L50" s="1">
        <v>0</v>
      </c>
      <c r="M50" s="1">
        <v>0</v>
      </c>
    </row>
    <row r="51" spans="1:13" ht="15">
      <c r="A51" s="15">
        <v>1200</v>
      </c>
      <c r="B51" s="15">
        <v>1224</v>
      </c>
      <c r="C51" t="s">
        <v>16</v>
      </c>
      <c r="D51" t="s">
        <v>608</v>
      </c>
      <c r="E51">
        <v>0</v>
      </c>
      <c r="F51">
        <v>0</v>
      </c>
      <c r="G51">
        <v>0</v>
      </c>
      <c r="H51">
        <v>9744</v>
      </c>
      <c r="I51">
        <v>11951</v>
      </c>
      <c r="J51">
        <v>21695</v>
      </c>
      <c r="K51" s="1">
        <v>0</v>
      </c>
      <c r="L51" s="1">
        <v>0</v>
      </c>
      <c r="M51" s="1">
        <v>0</v>
      </c>
    </row>
    <row r="52" spans="1:13" ht="15">
      <c r="A52" s="15">
        <v>1200</v>
      </c>
      <c r="B52" s="15">
        <v>1225</v>
      </c>
      <c r="C52" t="s">
        <v>16</v>
      </c>
      <c r="D52" t="s">
        <v>609</v>
      </c>
      <c r="E52">
        <v>0</v>
      </c>
      <c r="F52">
        <v>0</v>
      </c>
      <c r="G52">
        <v>0</v>
      </c>
      <c r="H52">
        <v>7765</v>
      </c>
      <c r="I52">
        <v>10498</v>
      </c>
      <c r="J52">
        <v>18263</v>
      </c>
      <c r="K52" s="1">
        <v>0</v>
      </c>
      <c r="L52" s="1">
        <v>0</v>
      </c>
      <c r="M52" s="1">
        <v>0</v>
      </c>
    </row>
    <row r="53" spans="1:13" ht="15">
      <c r="A53" s="15">
        <v>1200</v>
      </c>
      <c r="B53" s="15">
        <v>1226</v>
      </c>
      <c r="C53" t="s">
        <v>16</v>
      </c>
      <c r="D53" t="s">
        <v>610</v>
      </c>
      <c r="E53">
        <v>0</v>
      </c>
      <c r="F53">
        <v>0</v>
      </c>
      <c r="G53">
        <v>0</v>
      </c>
      <c r="H53">
        <v>10032</v>
      </c>
      <c r="I53">
        <v>10995</v>
      </c>
      <c r="J53">
        <v>21027</v>
      </c>
      <c r="K53" s="1">
        <v>0</v>
      </c>
      <c r="L53" s="1">
        <v>0</v>
      </c>
      <c r="M53" s="1">
        <v>0</v>
      </c>
    </row>
    <row r="54" spans="1:13" ht="15">
      <c r="A54" s="15">
        <v>1200</v>
      </c>
      <c r="B54" s="15">
        <v>1229</v>
      </c>
      <c r="C54" t="s">
        <v>16</v>
      </c>
      <c r="D54" t="s">
        <v>564</v>
      </c>
      <c r="E54">
        <v>0</v>
      </c>
      <c r="F54">
        <v>0</v>
      </c>
      <c r="G54">
        <v>0</v>
      </c>
      <c r="H54">
        <v>5880</v>
      </c>
      <c r="I54">
        <v>7403</v>
      </c>
      <c r="J54">
        <v>13283</v>
      </c>
      <c r="K54" s="1">
        <v>0</v>
      </c>
      <c r="L54" s="1">
        <v>0</v>
      </c>
      <c r="M54" s="1">
        <v>0</v>
      </c>
    </row>
    <row r="55" spans="1:13" ht="15">
      <c r="A55" s="15">
        <v>1300</v>
      </c>
      <c r="B55" s="15">
        <v>1303</v>
      </c>
      <c r="C55" t="s">
        <v>7</v>
      </c>
      <c r="D55" t="s">
        <v>615</v>
      </c>
      <c r="E55">
        <v>0</v>
      </c>
      <c r="F55">
        <v>0</v>
      </c>
      <c r="G55">
        <v>0</v>
      </c>
      <c r="H55">
        <v>11814</v>
      </c>
      <c r="I55">
        <v>12148</v>
      </c>
      <c r="J55">
        <v>23962</v>
      </c>
      <c r="K55" s="1">
        <v>0</v>
      </c>
      <c r="L55" s="1">
        <v>0</v>
      </c>
      <c r="M55" s="1">
        <v>0</v>
      </c>
    </row>
    <row r="56" spans="1:13" ht="15">
      <c r="A56" s="15">
        <v>1300</v>
      </c>
      <c r="B56" s="15">
        <v>1313</v>
      </c>
      <c r="C56" t="s">
        <v>7</v>
      </c>
      <c r="D56" t="s">
        <v>623</v>
      </c>
      <c r="E56">
        <v>0</v>
      </c>
      <c r="F56">
        <v>0</v>
      </c>
      <c r="G56">
        <v>0</v>
      </c>
      <c r="H56">
        <v>12625</v>
      </c>
      <c r="I56">
        <v>14274</v>
      </c>
      <c r="J56">
        <v>26899</v>
      </c>
      <c r="K56" s="1">
        <v>0</v>
      </c>
      <c r="L56" s="1">
        <v>0</v>
      </c>
      <c r="M56" s="1">
        <v>0</v>
      </c>
    </row>
    <row r="57" spans="1:13" ht="15">
      <c r="A57" s="15">
        <v>1300</v>
      </c>
      <c r="B57" s="15">
        <v>1314</v>
      </c>
      <c r="C57" t="s">
        <v>7</v>
      </c>
      <c r="D57" t="s">
        <v>624</v>
      </c>
      <c r="E57">
        <v>0</v>
      </c>
      <c r="F57">
        <v>0</v>
      </c>
      <c r="G57">
        <v>0</v>
      </c>
      <c r="H57">
        <v>5475</v>
      </c>
      <c r="I57">
        <v>6828</v>
      </c>
      <c r="J57">
        <v>12303</v>
      </c>
      <c r="K57" s="1">
        <v>0</v>
      </c>
      <c r="L57" s="1">
        <v>0</v>
      </c>
      <c r="M57" s="1">
        <v>0</v>
      </c>
    </row>
    <row r="58" spans="1:13" ht="15">
      <c r="A58" s="15">
        <v>1300</v>
      </c>
      <c r="B58" s="15">
        <v>1316</v>
      </c>
      <c r="C58" t="s">
        <v>7</v>
      </c>
      <c r="D58" t="s">
        <v>626</v>
      </c>
      <c r="E58">
        <v>0</v>
      </c>
      <c r="F58">
        <v>0</v>
      </c>
      <c r="G58">
        <v>0</v>
      </c>
      <c r="H58">
        <v>7077</v>
      </c>
      <c r="I58">
        <v>9287</v>
      </c>
      <c r="J58">
        <v>16364</v>
      </c>
      <c r="K58" s="1">
        <v>0</v>
      </c>
      <c r="L58" s="1">
        <v>0</v>
      </c>
      <c r="M58" s="1">
        <v>0</v>
      </c>
    </row>
    <row r="59" spans="1:13" ht="15">
      <c r="A59" s="15">
        <v>1300</v>
      </c>
      <c r="B59" s="15">
        <v>1321</v>
      </c>
      <c r="C59" t="s">
        <v>7</v>
      </c>
      <c r="D59" t="s">
        <v>631</v>
      </c>
      <c r="E59">
        <v>0</v>
      </c>
      <c r="F59">
        <v>0</v>
      </c>
      <c r="G59">
        <v>0</v>
      </c>
      <c r="H59">
        <v>3739</v>
      </c>
      <c r="I59">
        <v>4743</v>
      </c>
      <c r="J59">
        <v>8482</v>
      </c>
      <c r="K59" s="1">
        <v>0</v>
      </c>
      <c r="L59" s="1">
        <v>0</v>
      </c>
      <c r="M59" s="1">
        <v>0</v>
      </c>
    </row>
    <row r="60" spans="1:13" ht="15">
      <c r="A60" s="15">
        <v>1300</v>
      </c>
      <c r="B60" s="15">
        <v>1322</v>
      </c>
      <c r="C60" t="s">
        <v>7</v>
      </c>
      <c r="D60" t="s">
        <v>516</v>
      </c>
      <c r="E60">
        <v>0</v>
      </c>
      <c r="F60">
        <v>0</v>
      </c>
      <c r="G60">
        <v>0</v>
      </c>
      <c r="H60">
        <v>4113</v>
      </c>
      <c r="I60">
        <v>4521</v>
      </c>
      <c r="J60">
        <v>8634</v>
      </c>
      <c r="K60" s="1">
        <v>0</v>
      </c>
      <c r="L60" s="1">
        <v>0</v>
      </c>
      <c r="M60" s="1">
        <v>0</v>
      </c>
    </row>
    <row r="61" spans="1:13" ht="15">
      <c r="A61" s="15">
        <v>1300</v>
      </c>
      <c r="B61" s="15">
        <v>1323</v>
      </c>
      <c r="C61" t="s">
        <v>7</v>
      </c>
      <c r="D61" t="s">
        <v>632</v>
      </c>
      <c r="E61">
        <v>0</v>
      </c>
      <c r="F61">
        <v>0</v>
      </c>
      <c r="G61">
        <v>0</v>
      </c>
      <c r="H61">
        <v>17016</v>
      </c>
      <c r="I61">
        <v>14445</v>
      </c>
      <c r="J61">
        <v>31461</v>
      </c>
      <c r="K61" s="1">
        <v>0</v>
      </c>
      <c r="L61" s="1">
        <v>0</v>
      </c>
      <c r="M61" s="1">
        <v>0</v>
      </c>
    </row>
    <row r="62" spans="1:13" ht="15">
      <c r="A62" s="15">
        <v>1300</v>
      </c>
      <c r="B62" s="15">
        <v>1324</v>
      </c>
      <c r="C62" t="s">
        <v>7</v>
      </c>
      <c r="D62" t="s">
        <v>633</v>
      </c>
      <c r="E62">
        <v>0</v>
      </c>
      <c r="F62">
        <v>0</v>
      </c>
      <c r="G62">
        <v>0</v>
      </c>
      <c r="H62">
        <v>10601</v>
      </c>
      <c r="I62">
        <v>10500</v>
      </c>
      <c r="J62">
        <v>21101</v>
      </c>
      <c r="K62" s="1">
        <v>0</v>
      </c>
      <c r="L62" s="1">
        <v>0</v>
      </c>
      <c r="M62" s="1">
        <v>0</v>
      </c>
    </row>
    <row r="63" spans="1:13" ht="15">
      <c r="A63" s="15">
        <v>1300</v>
      </c>
      <c r="B63" s="15">
        <v>1326</v>
      </c>
      <c r="C63" t="s">
        <v>7</v>
      </c>
      <c r="D63" t="s">
        <v>635</v>
      </c>
      <c r="E63">
        <v>0</v>
      </c>
      <c r="F63">
        <v>0</v>
      </c>
      <c r="G63">
        <v>0</v>
      </c>
      <c r="H63">
        <v>95062</v>
      </c>
      <c r="I63">
        <v>90346</v>
      </c>
      <c r="J63">
        <v>185408</v>
      </c>
      <c r="K63" s="1">
        <v>0</v>
      </c>
      <c r="L63" s="1">
        <v>0</v>
      </c>
      <c r="M63" s="1">
        <v>0</v>
      </c>
    </row>
    <row r="64" spans="1:13" ht="15">
      <c r="A64" s="15">
        <v>1300</v>
      </c>
      <c r="B64" s="15">
        <v>1328</v>
      </c>
      <c r="C64" t="s">
        <v>7</v>
      </c>
      <c r="D64" t="s">
        <v>637</v>
      </c>
      <c r="E64">
        <v>0</v>
      </c>
      <c r="F64">
        <v>0</v>
      </c>
      <c r="G64">
        <v>0</v>
      </c>
      <c r="H64">
        <v>4486</v>
      </c>
      <c r="I64">
        <v>5133</v>
      </c>
      <c r="J64">
        <v>9619</v>
      </c>
      <c r="K64" s="1">
        <v>0</v>
      </c>
      <c r="L64" s="1">
        <v>0</v>
      </c>
      <c r="M64" s="1">
        <v>0</v>
      </c>
    </row>
    <row r="65" spans="1:13" ht="15">
      <c r="A65" s="15">
        <v>1300</v>
      </c>
      <c r="B65" s="15">
        <v>1329</v>
      </c>
      <c r="C65" t="s">
        <v>7</v>
      </c>
      <c r="D65" t="s">
        <v>638</v>
      </c>
      <c r="E65">
        <v>0</v>
      </c>
      <c r="F65">
        <v>0</v>
      </c>
      <c r="G65">
        <v>0</v>
      </c>
      <c r="H65">
        <v>3361</v>
      </c>
      <c r="I65">
        <v>4066</v>
      </c>
      <c r="J65">
        <v>7427</v>
      </c>
      <c r="K65" s="1">
        <v>0</v>
      </c>
      <c r="L65" s="1">
        <v>0</v>
      </c>
      <c r="M65" s="1">
        <v>0</v>
      </c>
    </row>
    <row r="66" spans="1:13" ht="15">
      <c r="A66" s="15">
        <v>1300</v>
      </c>
      <c r="B66" s="15">
        <v>1330</v>
      </c>
      <c r="C66" t="s">
        <v>7</v>
      </c>
      <c r="D66" t="s">
        <v>639</v>
      </c>
      <c r="E66">
        <v>0</v>
      </c>
      <c r="F66">
        <v>0</v>
      </c>
      <c r="G66">
        <v>0</v>
      </c>
      <c r="H66">
        <v>3827</v>
      </c>
      <c r="I66">
        <v>4055</v>
      </c>
      <c r="J66">
        <v>7882</v>
      </c>
      <c r="K66" s="1">
        <v>0</v>
      </c>
      <c r="L66" s="1">
        <v>0</v>
      </c>
      <c r="M66" s="1">
        <v>0</v>
      </c>
    </row>
    <row r="67" spans="1:13" ht="15">
      <c r="A67" s="15">
        <v>1300</v>
      </c>
      <c r="B67" s="15">
        <v>1331</v>
      </c>
      <c r="C67" t="s">
        <v>7</v>
      </c>
      <c r="D67" t="s">
        <v>640</v>
      </c>
      <c r="E67">
        <v>0</v>
      </c>
      <c r="F67">
        <v>0</v>
      </c>
      <c r="G67">
        <v>0</v>
      </c>
      <c r="H67">
        <v>5000</v>
      </c>
      <c r="I67">
        <v>4996</v>
      </c>
      <c r="J67">
        <v>9996</v>
      </c>
      <c r="K67" s="1">
        <v>0</v>
      </c>
      <c r="L67" s="1">
        <v>0</v>
      </c>
      <c r="M67" s="1">
        <v>0</v>
      </c>
    </row>
    <row r="68" spans="1:13" ht="15">
      <c r="A68" s="15">
        <v>1300</v>
      </c>
      <c r="B68" s="15">
        <v>1333</v>
      </c>
      <c r="C68" t="s">
        <v>7</v>
      </c>
      <c r="D68" t="s">
        <v>642</v>
      </c>
      <c r="E68">
        <v>0</v>
      </c>
      <c r="F68">
        <v>0</v>
      </c>
      <c r="G68">
        <v>0</v>
      </c>
      <c r="H68">
        <v>5234</v>
      </c>
      <c r="I68">
        <v>5753</v>
      </c>
      <c r="J68">
        <v>10987</v>
      </c>
      <c r="K68" s="1">
        <v>0</v>
      </c>
      <c r="L68" s="1">
        <v>0</v>
      </c>
      <c r="M68" s="1">
        <v>0</v>
      </c>
    </row>
    <row r="69" spans="1:13" ht="15">
      <c r="A69" s="15">
        <v>1400</v>
      </c>
      <c r="B69" s="15">
        <v>1403</v>
      </c>
      <c r="C69" t="s">
        <v>13</v>
      </c>
      <c r="D69" t="s">
        <v>645</v>
      </c>
      <c r="E69">
        <v>0</v>
      </c>
      <c r="F69">
        <v>0</v>
      </c>
      <c r="G69">
        <v>0</v>
      </c>
      <c r="H69">
        <v>5863</v>
      </c>
      <c r="I69">
        <v>6578</v>
      </c>
      <c r="J69">
        <v>12441</v>
      </c>
      <c r="K69" s="1">
        <v>0</v>
      </c>
      <c r="L69" s="1">
        <v>0</v>
      </c>
      <c r="M69" s="1">
        <v>0</v>
      </c>
    </row>
    <row r="70" spans="1:13" ht="15">
      <c r="A70" s="15">
        <v>1400</v>
      </c>
      <c r="B70" s="15">
        <v>1405</v>
      </c>
      <c r="C70" t="s">
        <v>13</v>
      </c>
      <c r="D70" t="s">
        <v>647</v>
      </c>
      <c r="E70">
        <v>0</v>
      </c>
      <c r="F70">
        <v>0</v>
      </c>
      <c r="G70">
        <v>0</v>
      </c>
      <c r="H70">
        <v>35384</v>
      </c>
      <c r="I70">
        <v>32550</v>
      </c>
      <c r="J70">
        <v>67934</v>
      </c>
      <c r="K70" s="1">
        <v>0</v>
      </c>
      <c r="L70" s="1">
        <v>0</v>
      </c>
      <c r="M70" s="1">
        <v>0</v>
      </c>
    </row>
    <row r="71" spans="1:13" ht="15">
      <c r="A71" s="15">
        <v>1400</v>
      </c>
      <c r="B71" s="15">
        <v>1407</v>
      </c>
      <c r="C71" t="s">
        <v>13</v>
      </c>
      <c r="D71" t="s">
        <v>649</v>
      </c>
      <c r="E71">
        <v>0</v>
      </c>
      <c r="F71">
        <v>0</v>
      </c>
      <c r="G71">
        <v>0</v>
      </c>
      <c r="H71">
        <v>3017</v>
      </c>
      <c r="I71">
        <v>3660</v>
      </c>
      <c r="J71">
        <v>6677</v>
      </c>
      <c r="K71" s="1">
        <v>0</v>
      </c>
      <c r="L71" s="1">
        <v>0</v>
      </c>
      <c r="M71" s="1">
        <v>0</v>
      </c>
    </row>
    <row r="72" spans="1:13" ht="15">
      <c r="A72" s="15">
        <v>1400</v>
      </c>
      <c r="B72" s="15">
        <v>1408</v>
      </c>
      <c r="C72" t="s">
        <v>13</v>
      </c>
      <c r="D72" t="s">
        <v>650</v>
      </c>
      <c r="E72">
        <v>0</v>
      </c>
      <c r="F72">
        <v>0</v>
      </c>
      <c r="G72">
        <v>0</v>
      </c>
      <c r="H72">
        <v>10609</v>
      </c>
      <c r="I72">
        <v>12317</v>
      </c>
      <c r="J72">
        <v>22926</v>
      </c>
      <c r="K72" s="1">
        <v>0</v>
      </c>
      <c r="L72" s="1">
        <v>0</v>
      </c>
      <c r="M72" s="1">
        <v>0</v>
      </c>
    </row>
    <row r="73" spans="1:13" ht="15">
      <c r="A73" s="15">
        <v>1400</v>
      </c>
      <c r="B73" s="15">
        <v>1410</v>
      </c>
      <c r="C73" t="s">
        <v>13</v>
      </c>
      <c r="D73" t="s">
        <v>652</v>
      </c>
      <c r="E73">
        <v>0</v>
      </c>
      <c r="F73">
        <v>0</v>
      </c>
      <c r="G73">
        <v>0</v>
      </c>
      <c r="H73">
        <v>18788</v>
      </c>
      <c r="I73">
        <v>24145</v>
      </c>
      <c r="J73">
        <v>42933</v>
      </c>
      <c r="K73" s="1">
        <v>0</v>
      </c>
      <c r="L73" s="1">
        <v>0</v>
      </c>
      <c r="M73" s="1">
        <v>0</v>
      </c>
    </row>
    <row r="74" spans="1:13" ht="15">
      <c r="A74" s="15">
        <v>1400</v>
      </c>
      <c r="B74" s="15">
        <v>1412</v>
      </c>
      <c r="C74" t="s">
        <v>13</v>
      </c>
      <c r="D74" t="s">
        <v>654</v>
      </c>
      <c r="E74">
        <v>0</v>
      </c>
      <c r="F74">
        <v>0</v>
      </c>
      <c r="G74">
        <v>0</v>
      </c>
      <c r="H74">
        <v>43565</v>
      </c>
      <c r="I74">
        <v>52760</v>
      </c>
      <c r="J74">
        <v>96325</v>
      </c>
      <c r="K74" s="1">
        <v>0</v>
      </c>
      <c r="L74" s="1">
        <v>0</v>
      </c>
      <c r="M74" s="1">
        <v>0</v>
      </c>
    </row>
    <row r="75" spans="1:13" ht="15">
      <c r="A75" s="15">
        <v>1400</v>
      </c>
      <c r="B75" s="15">
        <v>1414</v>
      </c>
      <c r="C75" t="s">
        <v>13</v>
      </c>
      <c r="D75" t="s">
        <v>656</v>
      </c>
      <c r="E75">
        <v>0</v>
      </c>
      <c r="F75">
        <v>0</v>
      </c>
      <c r="G75">
        <v>0</v>
      </c>
      <c r="H75">
        <v>14568</v>
      </c>
      <c r="I75">
        <v>14884</v>
      </c>
      <c r="J75">
        <v>29452</v>
      </c>
      <c r="K75" s="1">
        <v>0</v>
      </c>
      <c r="L75" s="1">
        <v>0</v>
      </c>
      <c r="M75" s="1">
        <v>0</v>
      </c>
    </row>
    <row r="76" spans="1:13" ht="15">
      <c r="A76" s="15">
        <v>1400</v>
      </c>
      <c r="B76" s="15">
        <v>1416</v>
      </c>
      <c r="C76" t="s">
        <v>13</v>
      </c>
      <c r="D76" t="s">
        <v>658</v>
      </c>
      <c r="E76">
        <v>0</v>
      </c>
      <c r="F76">
        <v>0</v>
      </c>
      <c r="G76">
        <v>0</v>
      </c>
      <c r="H76">
        <v>27313</v>
      </c>
      <c r="I76">
        <v>26575</v>
      </c>
      <c r="J76">
        <v>53888</v>
      </c>
      <c r="K76" s="1">
        <v>0</v>
      </c>
      <c r="L76" s="1">
        <v>0</v>
      </c>
      <c r="M76" s="1">
        <v>0</v>
      </c>
    </row>
    <row r="77" spans="1:13" ht="15">
      <c r="A77" s="15">
        <v>1400</v>
      </c>
      <c r="B77" s="15">
        <v>1418</v>
      </c>
      <c r="C77" t="s">
        <v>13</v>
      </c>
      <c r="D77" t="s">
        <v>660</v>
      </c>
      <c r="E77">
        <v>0</v>
      </c>
      <c r="F77">
        <v>0</v>
      </c>
      <c r="G77">
        <v>0</v>
      </c>
      <c r="H77">
        <v>6492</v>
      </c>
      <c r="I77">
        <v>7915</v>
      </c>
      <c r="J77">
        <v>14407</v>
      </c>
      <c r="K77" s="1">
        <v>0</v>
      </c>
      <c r="L77" s="1">
        <v>0</v>
      </c>
      <c r="M77" s="1">
        <v>0</v>
      </c>
    </row>
    <row r="78" spans="1:13" ht="15">
      <c r="A78" s="15">
        <v>1400</v>
      </c>
      <c r="B78" s="15">
        <v>1421</v>
      </c>
      <c r="C78" t="s">
        <v>13</v>
      </c>
      <c r="D78" t="s">
        <v>663</v>
      </c>
      <c r="E78">
        <v>0</v>
      </c>
      <c r="F78">
        <v>0</v>
      </c>
      <c r="G78">
        <v>0</v>
      </c>
      <c r="H78">
        <v>4514</v>
      </c>
      <c r="I78">
        <v>4848</v>
      </c>
      <c r="J78">
        <v>9362</v>
      </c>
      <c r="K78" s="1">
        <v>0</v>
      </c>
      <c r="L78" s="1">
        <v>0</v>
      </c>
      <c r="M78" s="1">
        <v>0</v>
      </c>
    </row>
    <row r="79" spans="1:13" ht="15">
      <c r="A79" s="15">
        <v>1500</v>
      </c>
      <c r="B79" s="15">
        <v>1506</v>
      </c>
      <c r="C79" t="s">
        <v>1</v>
      </c>
      <c r="D79" t="s">
        <v>669</v>
      </c>
      <c r="E79">
        <v>0</v>
      </c>
      <c r="F79">
        <v>0</v>
      </c>
      <c r="G79">
        <v>0</v>
      </c>
      <c r="H79">
        <v>4490</v>
      </c>
      <c r="I79">
        <v>5323</v>
      </c>
      <c r="J79">
        <v>9813</v>
      </c>
      <c r="K79" s="1">
        <v>0</v>
      </c>
      <c r="L79" s="1">
        <v>0</v>
      </c>
      <c r="M79" s="1">
        <v>0</v>
      </c>
    </row>
    <row r="80" spans="1:13" ht="15">
      <c r="A80" s="15">
        <v>1600</v>
      </c>
      <c r="B80" s="15">
        <v>1606</v>
      </c>
      <c r="C80" t="s">
        <v>0</v>
      </c>
      <c r="D80" t="s">
        <v>677</v>
      </c>
      <c r="E80">
        <v>0</v>
      </c>
      <c r="F80">
        <v>0</v>
      </c>
      <c r="G80">
        <v>0</v>
      </c>
      <c r="H80">
        <v>24611</v>
      </c>
      <c r="I80">
        <v>24399</v>
      </c>
      <c r="J80">
        <v>49010</v>
      </c>
      <c r="K80" s="1">
        <v>0</v>
      </c>
      <c r="L80" s="1">
        <v>0</v>
      </c>
      <c r="M80" s="1">
        <v>0</v>
      </c>
    </row>
    <row r="81" spans="1:13" ht="15">
      <c r="A81" s="15">
        <v>800</v>
      </c>
      <c r="B81" s="15">
        <v>801</v>
      </c>
      <c r="C81" t="s">
        <v>380</v>
      </c>
      <c r="D81" t="s">
        <v>20</v>
      </c>
      <c r="E81">
        <v>1</v>
      </c>
      <c r="F81">
        <v>0</v>
      </c>
      <c r="G81">
        <v>1</v>
      </c>
      <c r="H81">
        <v>73279</v>
      </c>
      <c r="I81">
        <v>83350</v>
      </c>
      <c r="J81">
        <v>156629</v>
      </c>
      <c r="K81" s="1">
        <v>1.364647388458252</v>
      </c>
      <c r="L81" s="1">
        <v>0</v>
      </c>
      <c r="M81" s="1">
        <v>0.6384513974189758</v>
      </c>
    </row>
    <row r="82" spans="1:13" ht="15">
      <c r="A82" s="15">
        <v>1300</v>
      </c>
      <c r="B82" s="15">
        <v>1302</v>
      </c>
      <c r="C82" t="s">
        <v>7</v>
      </c>
      <c r="D82" t="s">
        <v>614</v>
      </c>
      <c r="E82">
        <v>1</v>
      </c>
      <c r="F82">
        <v>0</v>
      </c>
      <c r="G82">
        <v>1</v>
      </c>
      <c r="H82">
        <v>54380</v>
      </c>
      <c r="I82">
        <v>56059</v>
      </c>
      <c r="J82">
        <v>110439</v>
      </c>
      <c r="K82" s="1">
        <v>1.8389114141464233</v>
      </c>
      <c r="L82" s="1">
        <v>0</v>
      </c>
      <c r="M82" s="1">
        <v>0.9054772257804871</v>
      </c>
    </row>
    <row r="83" spans="1:13" ht="15">
      <c r="A83" s="15">
        <v>1400</v>
      </c>
      <c r="B83" s="15">
        <v>1406</v>
      </c>
      <c r="C83" t="s">
        <v>13</v>
      </c>
      <c r="D83" t="s">
        <v>648</v>
      </c>
      <c r="E83">
        <v>1</v>
      </c>
      <c r="F83">
        <v>1</v>
      </c>
      <c r="G83">
        <v>2</v>
      </c>
      <c r="H83">
        <v>83270</v>
      </c>
      <c r="I83">
        <v>90063</v>
      </c>
      <c r="J83">
        <v>173333</v>
      </c>
      <c r="K83" s="1">
        <v>1.2009127140045166</v>
      </c>
      <c r="L83" s="1">
        <v>1.1103339195251465</v>
      </c>
      <c r="M83" s="1">
        <v>1.15384840965271</v>
      </c>
    </row>
    <row r="84" spans="1:13" ht="15">
      <c r="A84" s="15">
        <v>1200</v>
      </c>
      <c r="B84" s="15">
        <v>1207</v>
      </c>
      <c r="C84" t="s">
        <v>16</v>
      </c>
      <c r="D84" t="s">
        <v>591</v>
      </c>
      <c r="E84">
        <v>1</v>
      </c>
      <c r="F84">
        <v>0</v>
      </c>
      <c r="G84">
        <v>1</v>
      </c>
      <c r="H84">
        <v>35891</v>
      </c>
      <c r="I84">
        <v>49446</v>
      </c>
      <c r="J84">
        <v>85337</v>
      </c>
      <c r="K84" s="1">
        <v>2.7862138748168945</v>
      </c>
      <c r="L84" s="1">
        <v>0</v>
      </c>
      <c r="M84" s="1">
        <v>1.1718246936798096</v>
      </c>
    </row>
    <row r="85" spans="1:13" ht="15">
      <c r="A85" s="15">
        <v>1400</v>
      </c>
      <c r="B85" s="15">
        <v>1415</v>
      </c>
      <c r="C85" t="s">
        <v>13</v>
      </c>
      <c r="D85" t="s">
        <v>657</v>
      </c>
      <c r="E85">
        <v>1</v>
      </c>
      <c r="F85">
        <v>0</v>
      </c>
      <c r="G85">
        <v>1</v>
      </c>
      <c r="H85">
        <v>43454</v>
      </c>
      <c r="I85">
        <v>40020</v>
      </c>
      <c r="J85">
        <v>83474</v>
      </c>
      <c r="K85" s="1">
        <v>2.301284074783325</v>
      </c>
      <c r="L85" s="1">
        <v>0</v>
      </c>
      <c r="M85" s="1">
        <v>1.1979777812957764</v>
      </c>
    </row>
    <row r="86" spans="1:13" ht="15">
      <c r="A86" s="15">
        <v>1400</v>
      </c>
      <c r="B86" s="15">
        <v>1404</v>
      </c>
      <c r="C86" t="s">
        <v>13</v>
      </c>
      <c r="D86" t="s">
        <v>646</v>
      </c>
      <c r="E86">
        <v>1</v>
      </c>
      <c r="F86">
        <v>0</v>
      </c>
      <c r="G86">
        <v>1</v>
      </c>
      <c r="H86">
        <v>29748</v>
      </c>
      <c r="I86">
        <v>35758</v>
      </c>
      <c r="J86">
        <v>65506</v>
      </c>
      <c r="K86" s="1">
        <v>3.3615705966949463</v>
      </c>
      <c r="L86" s="1">
        <v>0</v>
      </c>
      <c r="M86" s="1">
        <v>1.5265777111053467</v>
      </c>
    </row>
    <row r="87" spans="1:13" ht="15">
      <c r="A87" s="15">
        <v>1300</v>
      </c>
      <c r="B87" s="15">
        <v>1327</v>
      </c>
      <c r="C87" t="s">
        <v>7</v>
      </c>
      <c r="D87" t="s">
        <v>636</v>
      </c>
      <c r="E87">
        <v>1</v>
      </c>
      <c r="F87">
        <v>0</v>
      </c>
      <c r="G87">
        <v>1</v>
      </c>
      <c r="H87">
        <v>25217</v>
      </c>
      <c r="I87">
        <v>34167</v>
      </c>
      <c r="J87">
        <v>59384</v>
      </c>
      <c r="K87" s="1">
        <v>3.96557879447937</v>
      </c>
      <c r="L87" s="1">
        <v>0</v>
      </c>
      <c r="M87" s="1">
        <v>1.6839553117752075</v>
      </c>
    </row>
    <row r="88" spans="1:13" ht="15">
      <c r="A88" s="15">
        <v>400</v>
      </c>
      <c r="B88" s="15">
        <v>407</v>
      </c>
      <c r="C88" t="s">
        <v>2</v>
      </c>
      <c r="D88" t="s">
        <v>472</v>
      </c>
      <c r="E88">
        <v>1</v>
      </c>
      <c r="F88">
        <v>0</v>
      </c>
      <c r="G88">
        <v>1</v>
      </c>
      <c r="H88">
        <v>28997</v>
      </c>
      <c r="I88">
        <v>30038</v>
      </c>
      <c r="J88">
        <v>59035</v>
      </c>
      <c r="K88" s="1">
        <v>3.4486327171325684</v>
      </c>
      <c r="L88" s="1">
        <v>0</v>
      </c>
      <c r="M88" s="1">
        <v>1.6939103603363037</v>
      </c>
    </row>
    <row r="89" spans="1:13" ht="15">
      <c r="A89" s="15">
        <v>1300</v>
      </c>
      <c r="B89" s="15">
        <v>1305</v>
      </c>
      <c r="C89" t="s">
        <v>7</v>
      </c>
      <c r="D89" t="s">
        <v>617</v>
      </c>
      <c r="E89">
        <v>1</v>
      </c>
      <c r="F89">
        <v>0</v>
      </c>
      <c r="G89">
        <v>1</v>
      </c>
      <c r="H89">
        <v>25812</v>
      </c>
      <c r="I89">
        <v>27859</v>
      </c>
      <c r="J89">
        <v>53671</v>
      </c>
      <c r="K89" s="1">
        <v>3.874166965484619</v>
      </c>
      <c r="L89" s="1">
        <v>0</v>
      </c>
      <c r="M89" s="1">
        <v>1.8632036447525024</v>
      </c>
    </row>
    <row r="90" spans="1:13" ht="15">
      <c r="A90" s="15">
        <v>700</v>
      </c>
      <c r="B90" s="15">
        <v>719</v>
      </c>
      <c r="C90" t="s">
        <v>18</v>
      </c>
      <c r="D90" t="s">
        <v>527</v>
      </c>
      <c r="E90">
        <v>1</v>
      </c>
      <c r="F90">
        <v>0</v>
      </c>
      <c r="G90">
        <v>1</v>
      </c>
      <c r="H90">
        <v>26214</v>
      </c>
      <c r="I90">
        <v>27029</v>
      </c>
      <c r="J90">
        <v>53243</v>
      </c>
      <c r="K90" s="1">
        <v>3.814755439758301</v>
      </c>
      <c r="L90" s="1">
        <v>0</v>
      </c>
      <c r="M90" s="1">
        <v>1.8781812191009521</v>
      </c>
    </row>
    <row r="91" spans="1:13" ht="15">
      <c r="A91" s="15">
        <v>700</v>
      </c>
      <c r="B91" s="15">
        <v>701</v>
      </c>
      <c r="C91" t="s">
        <v>18</v>
      </c>
      <c r="D91" t="s">
        <v>509</v>
      </c>
      <c r="E91">
        <v>1</v>
      </c>
      <c r="F91">
        <v>2</v>
      </c>
      <c r="G91">
        <v>3</v>
      </c>
      <c r="H91">
        <v>76009</v>
      </c>
      <c r="I91">
        <v>80796</v>
      </c>
      <c r="J91">
        <v>156805</v>
      </c>
      <c r="K91" s="1">
        <v>1.3156336545944214</v>
      </c>
      <c r="L91" s="1">
        <v>2.475370168685913</v>
      </c>
      <c r="M91" s="1">
        <v>1.913204312324524</v>
      </c>
    </row>
    <row r="92" spans="1:13" ht="15">
      <c r="A92" s="15">
        <v>800</v>
      </c>
      <c r="B92" s="15">
        <v>805</v>
      </c>
      <c r="C92" t="s">
        <v>380</v>
      </c>
      <c r="D92" t="s">
        <v>531</v>
      </c>
      <c r="E92">
        <v>3</v>
      </c>
      <c r="F92">
        <v>0</v>
      </c>
      <c r="G92">
        <v>3</v>
      </c>
      <c r="H92">
        <v>76779</v>
      </c>
      <c r="I92">
        <v>77422</v>
      </c>
      <c r="J92">
        <v>154201</v>
      </c>
      <c r="K92" s="1">
        <v>3.907318353652954</v>
      </c>
      <c r="L92" s="1">
        <v>0</v>
      </c>
      <c r="M92" s="1">
        <v>1.9455126523971558</v>
      </c>
    </row>
    <row r="93" spans="1:13" ht="15">
      <c r="A93" s="15">
        <v>400</v>
      </c>
      <c r="B93" s="15">
        <v>406</v>
      </c>
      <c r="C93" t="s">
        <v>2</v>
      </c>
      <c r="D93" t="s">
        <v>471</v>
      </c>
      <c r="E93">
        <v>2</v>
      </c>
      <c r="F93">
        <v>0</v>
      </c>
      <c r="G93">
        <v>2</v>
      </c>
      <c r="H93">
        <v>49595</v>
      </c>
      <c r="I93">
        <v>51934</v>
      </c>
      <c r="J93">
        <v>101529</v>
      </c>
      <c r="K93" s="1">
        <v>4.032664775848389</v>
      </c>
      <c r="L93" s="1">
        <v>0</v>
      </c>
      <c r="M93" s="1">
        <v>1.9698805809020996</v>
      </c>
    </row>
    <row r="94" spans="1:13" ht="15">
      <c r="A94" s="15">
        <v>1400</v>
      </c>
      <c r="B94" s="15">
        <v>1419</v>
      </c>
      <c r="C94" t="s">
        <v>13</v>
      </c>
      <c r="D94" t="s">
        <v>661</v>
      </c>
      <c r="E94">
        <v>1</v>
      </c>
      <c r="F94">
        <v>0</v>
      </c>
      <c r="G94">
        <v>1</v>
      </c>
      <c r="H94">
        <v>21048</v>
      </c>
      <c r="I94">
        <v>21732</v>
      </c>
      <c r="J94">
        <v>42780</v>
      </c>
      <c r="K94" s="1">
        <v>4.751045227050781</v>
      </c>
      <c r="L94" s="1">
        <v>0</v>
      </c>
      <c r="M94" s="1">
        <v>2.337540864944458</v>
      </c>
    </row>
    <row r="95" spans="1:13" ht="15">
      <c r="A95" s="15">
        <v>800</v>
      </c>
      <c r="B95" s="15">
        <v>802</v>
      </c>
      <c r="C95" t="s">
        <v>380</v>
      </c>
      <c r="D95" t="s">
        <v>528</v>
      </c>
      <c r="E95">
        <v>0</v>
      </c>
      <c r="F95">
        <v>1</v>
      </c>
      <c r="G95">
        <v>1</v>
      </c>
      <c r="H95">
        <v>20120</v>
      </c>
      <c r="I95">
        <v>21803</v>
      </c>
      <c r="J95">
        <v>41923</v>
      </c>
      <c r="K95" s="1">
        <v>0</v>
      </c>
      <c r="L95" s="1">
        <v>4.586524963378906</v>
      </c>
      <c r="M95" s="1">
        <v>2.3853254318237305</v>
      </c>
    </row>
    <row r="96" spans="1:13" ht="15">
      <c r="A96" s="15">
        <v>300</v>
      </c>
      <c r="B96" s="15">
        <v>312</v>
      </c>
      <c r="C96" t="s">
        <v>15</v>
      </c>
      <c r="D96" t="s">
        <v>462</v>
      </c>
      <c r="E96">
        <v>1</v>
      </c>
      <c r="F96">
        <v>0</v>
      </c>
      <c r="G96">
        <v>1</v>
      </c>
      <c r="H96">
        <v>20645</v>
      </c>
      <c r="I96">
        <v>20974</v>
      </c>
      <c r="J96">
        <v>41619</v>
      </c>
      <c r="K96" s="1">
        <v>4.843787670135498</v>
      </c>
      <c r="L96" s="1">
        <v>0</v>
      </c>
      <c r="M96" s="1">
        <v>2.4027488231658936</v>
      </c>
    </row>
    <row r="97" spans="1:13" ht="15">
      <c r="A97" s="15">
        <v>1300</v>
      </c>
      <c r="B97" s="15">
        <v>1315</v>
      </c>
      <c r="C97" t="s">
        <v>7</v>
      </c>
      <c r="D97" t="s">
        <v>625</v>
      </c>
      <c r="E97">
        <v>1</v>
      </c>
      <c r="F97">
        <v>0</v>
      </c>
      <c r="G97">
        <v>1</v>
      </c>
      <c r="H97">
        <v>18178</v>
      </c>
      <c r="I97">
        <v>21591</v>
      </c>
      <c r="J97">
        <v>39769</v>
      </c>
      <c r="K97" s="1">
        <v>5.501155376434326</v>
      </c>
      <c r="L97" s="1">
        <v>0</v>
      </c>
      <c r="M97" s="1">
        <v>2.514521360397339</v>
      </c>
    </row>
    <row r="98" spans="1:13" ht="15">
      <c r="A98" s="15">
        <v>1200</v>
      </c>
      <c r="B98" s="15">
        <v>1202</v>
      </c>
      <c r="C98" t="s">
        <v>16</v>
      </c>
      <c r="D98" t="s">
        <v>434</v>
      </c>
      <c r="E98">
        <v>2</v>
      </c>
      <c r="F98">
        <v>0</v>
      </c>
      <c r="G98">
        <v>2</v>
      </c>
      <c r="H98">
        <v>31468</v>
      </c>
      <c r="I98">
        <v>44158</v>
      </c>
      <c r="J98">
        <v>75626</v>
      </c>
      <c r="K98" s="1">
        <v>6.355662822723389</v>
      </c>
      <c r="L98" s="1">
        <v>0</v>
      </c>
      <c r="M98" s="1">
        <v>2.6445932388305664</v>
      </c>
    </row>
    <row r="99" spans="1:13" ht="15">
      <c r="A99" s="15">
        <v>1600</v>
      </c>
      <c r="B99" s="15">
        <v>1609</v>
      </c>
      <c r="C99" t="s">
        <v>0</v>
      </c>
      <c r="D99" t="s">
        <v>680</v>
      </c>
      <c r="E99">
        <v>6</v>
      </c>
      <c r="F99">
        <v>1</v>
      </c>
      <c r="G99">
        <v>7</v>
      </c>
      <c r="H99">
        <v>129840</v>
      </c>
      <c r="I99">
        <v>134838</v>
      </c>
      <c r="J99">
        <v>264678</v>
      </c>
      <c r="K99" s="1">
        <v>4.621072292327881</v>
      </c>
      <c r="L99" s="1">
        <v>0.7416306734085083</v>
      </c>
      <c r="M99" s="1">
        <v>2.6447229385375977</v>
      </c>
    </row>
    <row r="100" spans="1:13" ht="15">
      <c r="A100" s="15">
        <v>1600</v>
      </c>
      <c r="B100" s="15">
        <v>1608</v>
      </c>
      <c r="C100" t="s">
        <v>0</v>
      </c>
      <c r="D100" t="s">
        <v>679</v>
      </c>
      <c r="E100">
        <v>2</v>
      </c>
      <c r="F100">
        <v>0</v>
      </c>
      <c r="G100">
        <v>2</v>
      </c>
      <c r="H100">
        <v>36594</v>
      </c>
      <c r="I100">
        <v>36643</v>
      </c>
      <c r="J100">
        <v>73237</v>
      </c>
      <c r="K100" s="1">
        <v>5.465376853942871</v>
      </c>
      <c r="L100" s="1">
        <v>0</v>
      </c>
      <c r="M100" s="1">
        <v>2.7308599948883057</v>
      </c>
    </row>
    <row r="101" spans="1:13" ht="15">
      <c r="A101" s="15">
        <v>700</v>
      </c>
      <c r="B101" s="15">
        <v>713</v>
      </c>
      <c r="C101" t="s">
        <v>18</v>
      </c>
      <c r="D101" t="s">
        <v>521</v>
      </c>
      <c r="E101">
        <v>1</v>
      </c>
      <c r="F101">
        <v>0</v>
      </c>
      <c r="G101">
        <v>1</v>
      </c>
      <c r="H101">
        <v>17516</v>
      </c>
      <c r="I101">
        <v>17215</v>
      </c>
      <c r="J101">
        <v>34731</v>
      </c>
      <c r="K101" s="1">
        <v>5.709065914154053</v>
      </c>
      <c r="L101" s="1">
        <v>0</v>
      </c>
      <c r="M101" s="1">
        <v>2.879272222518921</v>
      </c>
    </row>
    <row r="102" spans="1:13" ht="15">
      <c r="A102" s="15">
        <v>1600</v>
      </c>
      <c r="B102" s="15">
        <v>1612</v>
      </c>
      <c r="C102" t="s">
        <v>0</v>
      </c>
      <c r="D102" t="s">
        <v>683</v>
      </c>
      <c r="E102">
        <v>1</v>
      </c>
      <c r="F102">
        <v>1</v>
      </c>
      <c r="G102">
        <v>2</v>
      </c>
      <c r="H102">
        <v>35048</v>
      </c>
      <c r="I102">
        <v>34300</v>
      </c>
      <c r="J102">
        <v>69348</v>
      </c>
      <c r="K102" s="1">
        <v>2.8532297611236572</v>
      </c>
      <c r="L102" s="1">
        <v>2.915452003479004</v>
      </c>
      <c r="M102" s="1">
        <v>2.884005308151245</v>
      </c>
    </row>
    <row r="103" spans="1:13" ht="15">
      <c r="A103" s="15">
        <v>1200</v>
      </c>
      <c r="B103" s="15">
        <v>1223</v>
      </c>
      <c r="C103" t="s">
        <v>16</v>
      </c>
      <c r="D103" t="s">
        <v>607</v>
      </c>
      <c r="E103">
        <v>0</v>
      </c>
      <c r="F103">
        <v>1</v>
      </c>
      <c r="G103">
        <v>1</v>
      </c>
      <c r="H103">
        <v>18862</v>
      </c>
      <c r="I103">
        <v>15446</v>
      </c>
      <c r="J103">
        <v>34308</v>
      </c>
      <c r="K103" s="1">
        <v>0</v>
      </c>
      <c r="L103" s="1">
        <v>6.474168300628662</v>
      </c>
      <c r="M103" s="1">
        <v>2.9147720336914062</v>
      </c>
    </row>
    <row r="104" spans="1:13" ht="15">
      <c r="A104" s="15">
        <v>1300</v>
      </c>
      <c r="B104" s="15">
        <v>1320</v>
      </c>
      <c r="C104" t="s">
        <v>7</v>
      </c>
      <c r="D104" t="s">
        <v>630</v>
      </c>
      <c r="E104">
        <v>1</v>
      </c>
      <c r="F104">
        <v>0</v>
      </c>
      <c r="G104">
        <v>1</v>
      </c>
      <c r="H104">
        <v>16341</v>
      </c>
      <c r="I104">
        <v>17015</v>
      </c>
      <c r="J104">
        <v>33356</v>
      </c>
      <c r="K104" s="1">
        <v>6.119576454162598</v>
      </c>
      <c r="L104" s="1">
        <v>0</v>
      </c>
      <c r="M104" s="1">
        <v>2.9979612827301025</v>
      </c>
    </row>
    <row r="105" spans="1:13" ht="15">
      <c r="A105" s="15">
        <v>1200</v>
      </c>
      <c r="B105" s="15">
        <v>1209</v>
      </c>
      <c r="C105" t="s">
        <v>16</v>
      </c>
      <c r="D105" t="s">
        <v>593</v>
      </c>
      <c r="E105">
        <v>2</v>
      </c>
      <c r="F105">
        <v>0</v>
      </c>
      <c r="G105">
        <v>2</v>
      </c>
      <c r="H105">
        <v>34863</v>
      </c>
      <c r="I105">
        <v>31665</v>
      </c>
      <c r="J105">
        <v>66528</v>
      </c>
      <c r="K105" s="1">
        <v>5.736741065979004</v>
      </c>
      <c r="L105" s="1">
        <v>0</v>
      </c>
      <c r="M105" s="1">
        <v>3.0062530040740967</v>
      </c>
    </row>
    <row r="106" spans="1:13" ht="15">
      <c r="A106" s="15">
        <v>1400</v>
      </c>
      <c r="B106" s="15">
        <v>1409</v>
      </c>
      <c r="C106" t="s">
        <v>13</v>
      </c>
      <c r="D106" t="s">
        <v>651</v>
      </c>
      <c r="E106">
        <v>1</v>
      </c>
      <c r="F106">
        <v>0</v>
      </c>
      <c r="G106">
        <v>1</v>
      </c>
      <c r="H106">
        <v>15848</v>
      </c>
      <c r="I106">
        <v>17281</v>
      </c>
      <c r="J106">
        <v>33129</v>
      </c>
      <c r="K106" s="1">
        <v>6.3099446296691895</v>
      </c>
      <c r="L106" s="1">
        <v>0</v>
      </c>
      <c r="M106" s="1">
        <v>3.018503427505493</v>
      </c>
    </row>
    <row r="107" spans="1:13" ht="15">
      <c r="A107" s="15">
        <v>1400</v>
      </c>
      <c r="B107" s="15">
        <v>1411</v>
      </c>
      <c r="C107" t="s">
        <v>13</v>
      </c>
      <c r="D107" t="s">
        <v>653</v>
      </c>
      <c r="E107">
        <v>1</v>
      </c>
      <c r="F107">
        <v>0</v>
      </c>
      <c r="G107">
        <v>1</v>
      </c>
      <c r="H107">
        <v>16721</v>
      </c>
      <c r="I107">
        <v>15865</v>
      </c>
      <c r="J107">
        <v>32586</v>
      </c>
      <c r="K107" s="1">
        <v>5.980503559112549</v>
      </c>
      <c r="L107" s="1">
        <v>0</v>
      </c>
      <c r="M107" s="1">
        <v>3.06880259513855</v>
      </c>
    </row>
    <row r="108" spans="1:13" ht="15">
      <c r="A108" s="15">
        <v>1300</v>
      </c>
      <c r="B108" s="15">
        <v>1304</v>
      </c>
      <c r="C108" t="s">
        <v>7</v>
      </c>
      <c r="D108" t="s">
        <v>616</v>
      </c>
      <c r="E108">
        <v>1</v>
      </c>
      <c r="F108">
        <v>1</v>
      </c>
      <c r="G108">
        <v>2</v>
      </c>
      <c r="H108">
        <v>30020</v>
      </c>
      <c r="I108">
        <v>35105</v>
      </c>
      <c r="J108">
        <v>65125</v>
      </c>
      <c r="K108" s="1">
        <v>3.3311126232147217</v>
      </c>
      <c r="L108" s="1">
        <v>2.8485970497131348</v>
      </c>
      <c r="M108" s="1">
        <v>3.071017265319824</v>
      </c>
    </row>
    <row r="109" spans="1:13" ht="15">
      <c r="A109" s="15">
        <v>1400</v>
      </c>
      <c r="B109" s="15">
        <v>1402</v>
      </c>
      <c r="C109" t="s">
        <v>13</v>
      </c>
      <c r="D109" t="s">
        <v>644</v>
      </c>
      <c r="E109">
        <v>1</v>
      </c>
      <c r="F109">
        <v>0</v>
      </c>
      <c r="G109">
        <v>1</v>
      </c>
      <c r="H109">
        <v>14632</v>
      </c>
      <c r="I109">
        <v>17588</v>
      </c>
      <c r="J109">
        <v>32220</v>
      </c>
      <c r="K109" s="1">
        <v>6.834335803985596</v>
      </c>
      <c r="L109" s="1">
        <v>0</v>
      </c>
      <c r="M109" s="1">
        <v>3.1036622524261475</v>
      </c>
    </row>
    <row r="110" spans="1:13" ht="15">
      <c r="A110" s="15">
        <v>1400</v>
      </c>
      <c r="B110" s="15">
        <v>1420</v>
      </c>
      <c r="C110" t="s">
        <v>13</v>
      </c>
      <c r="D110" t="s">
        <v>662</v>
      </c>
      <c r="E110">
        <v>4</v>
      </c>
      <c r="F110">
        <v>0</v>
      </c>
      <c r="G110">
        <v>4</v>
      </c>
      <c r="H110">
        <v>63371</v>
      </c>
      <c r="I110">
        <v>59911</v>
      </c>
      <c r="J110">
        <v>123282</v>
      </c>
      <c r="K110" s="1">
        <v>6.31203556060791</v>
      </c>
      <c r="L110" s="1">
        <v>0</v>
      </c>
      <c r="M110" s="1">
        <v>3.244593620300293</v>
      </c>
    </row>
    <row r="111" spans="1:13" ht="15">
      <c r="A111" s="15">
        <v>1600</v>
      </c>
      <c r="B111" s="15">
        <v>1611</v>
      </c>
      <c r="C111" t="s">
        <v>0</v>
      </c>
      <c r="D111" t="s">
        <v>682</v>
      </c>
      <c r="E111">
        <v>1</v>
      </c>
      <c r="F111">
        <v>0</v>
      </c>
      <c r="G111">
        <v>1</v>
      </c>
      <c r="H111">
        <v>14544</v>
      </c>
      <c r="I111">
        <v>14874</v>
      </c>
      <c r="J111">
        <v>29418</v>
      </c>
      <c r="K111" s="1">
        <v>6.875687599182129</v>
      </c>
      <c r="L111" s="1">
        <v>0</v>
      </c>
      <c r="M111" s="1">
        <v>3.3992793560028076</v>
      </c>
    </row>
    <row r="112" spans="1:13" ht="15">
      <c r="A112" s="15">
        <v>1300</v>
      </c>
      <c r="B112" s="15">
        <v>1308</v>
      </c>
      <c r="C112" t="s">
        <v>7</v>
      </c>
      <c r="D112" t="s">
        <v>620</v>
      </c>
      <c r="E112">
        <v>1</v>
      </c>
      <c r="F112">
        <v>1</v>
      </c>
      <c r="G112">
        <v>2</v>
      </c>
      <c r="H112">
        <v>26713</v>
      </c>
      <c r="I112">
        <v>31282</v>
      </c>
      <c r="J112">
        <v>57995</v>
      </c>
      <c r="K112" s="1">
        <v>3.7434957027435303</v>
      </c>
      <c r="L112" s="1">
        <v>3.1967265605926514</v>
      </c>
      <c r="M112" s="1">
        <v>3.448573112487793</v>
      </c>
    </row>
    <row r="113" spans="1:13" ht="15">
      <c r="A113" s="15">
        <v>1300</v>
      </c>
      <c r="B113" s="15">
        <v>1319</v>
      </c>
      <c r="C113" t="s">
        <v>7</v>
      </c>
      <c r="D113" t="s">
        <v>629</v>
      </c>
      <c r="E113">
        <v>0</v>
      </c>
      <c r="F113">
        <v>1</v>
      </c>
      <c r="G113">
        <v>1</v>
      </c>
      <c r="H113">
        <v>13054</v>
      </c>
      <c r="I113">
        <v>15693</v>
      </c>
      <c r="J113">
        <v>28747</v>
      </c>
      <c r="K113" s="1">
        <v>0</v>
      </c>
      <c r="L113" s="1">
        <v>6.372267723083496</v>
      </c>
      <c r="M113" s="1">
        <v>3.478623867034912</v>
      </c>
    </row>
    <row r="114" spans="1:13" ht="15">
      <c r="A114" s="15">
        <v>400</v>
      </c>
      <c r="B114" s="15">
        <v>403</v>
      </c>
      <c r="C114" t="s">
        <v>2</v>
      </c>
      <c r="D114" t="s">
        <v>468</v>
      </c>
      <c r="E114">
        <v>2</v>
      </c>
      <c r="F114">
        <v>1</v>
      </c>
      <c r="G114">
        <v>3</v>
      </c>
      <c r="H114">
        <v>40275</v>
      </c>
      <c r="I114">
        <v>45238</v>
      </c>
      <c r="J114">
        <v>85513</v>
      </c>
      <c r="K114" s="1">
        <v>4.965859889984131</v>
      </c>
      <c r="L114" s="1">
        <v>2.210530996322632</v>
      </c>
      <c r="M114" s="1">
        <v>3.5082385540008545</v>
      </c>
    </row>
    <row r="115" spans="1:13" ht="15">
      <c r="A115" s="15">
        <v>1300</v>
      </c>
      <c r="B115" s="15">
        <v>1317</v>
      </c>
      <c r="C115" t="s">
        <v>7</v>
      </c>
      <c r="D115" t="s">
        <v>627</v>
      </c>
      <c r="E115">
        <v>2</v>
      </c>
      <c r="F115">
        <v>0</v>
      </c>
      <c r="G115">
        <v>2</v>
      </c>
      <c r="H115">
        <v>28208</v>
      </c>
      <c r="I115">
        <v>28679</v>
      </c>
      <c r="J115">
        <v>56887</v>
      </c>
      <c r="K115" s="1">
        <v>7.090187072753906</v>
      </c>
      <c r="L115" s="1">
        <v>0</v>
      </c>
      <c r="M115" s="1">
        <v>3.5157418251037598</v>
      </c>
    </row>
    <row r="116" spans="1:13" ht="15">
      <c r="A116" s="15">
        <v>800</v>
      </c>
      <c r="B116" s="15">
        <v>807</v>
      </c>
      <c r="C116" t="s">
        <v>380</v>
      </c>
      <c r="D116" t="s">
        <v>533</v>
      </c>
      <c r="E116">
        <v>1</v>
      </c>
      <c r="F116">
        <v>0</v>
      </c>
      <c r="G116">
        <v>1</v>
      </c>
      <c r="H116">
        <v>13386</v>
      </c>
      <c r="I116">
        <v>14891</v>
      </c>
      <c r="J116">
        <v>28277</v>
      </c>
      <c r="K116" s="1">
        <v>7.470491409301758</v>
      </c>
      <c r="L116" s="1">
        <v>0</v>
      </c>
      <c r="M116" s="1">
        <v>3.536442995071411</v>
      </c>
    </row>
    <row r="117" spans="1:13" ht="15">
      <c r="A117" s="15">
        <v>800</v>
      </c>
      <c r="B117" s="15">
        <v>806</v>
      </c>
      <c r="C117" t="s">
        <v>380</v>
      </c>
      <c r="D117" t="s">
        <v>532</v>
      </c>
      <c r="E117">
        <v>2</v>
      </c>
      <c r="F117">
        <v>0</v>
      </c>
      <c r="G117">
        <v>2</v>
      </c>
      <c r="H117">
        <v>26479</v>
      </c>
      <c r="I117">
        <v>29818</v>
      </c>
      <c r="J117">
        <v>56297</v>
      </c>
      <c r="K117" s="1">
        <v>7.553155422210693</v>
      </c>
      <c r="L117" s="1">
        <v>0</v>
      </c>
      <c r="M117" s="1">
        <v>3.5525872707366943</v>
      </c>
    </row>
    <row r="118" spans="1:13" ht="15">
      <c r="A118" s="15">
        <v>1400</v>
      </c>
      <c r="B118" s="15">
        <v>1401</v>
      </c>
      <c r="C118" t="s">
        <v>13</v>
      </c>
      <c r="D118" t="s">
        <v>643</v>
      </c>
      <c r="E118">
        <v>4</v>
      </c>
      <c r="F118">
        <v>1</v>
      </c>
      <c r="G118">
        <v>5</v>
      </c>
      <c r="H118">
        <v>66319</v>
      </c>
      <c r="I118">
        <v>64030</v>
      </c>
      <c r="J118">
        <v>130349</v>
      </c>
      <c r="K118" s="1">
        <v>6.031454086303711</v>
      </c>
      <c r="L118" s="1">
        <v>1.5617679357528687</v>
      </c>
      <c r="M118" s="1">
        <v>3.8358559608459473</v>
      </c>
    </row>
    <row r="119" spans="1:13" ht="15">
      <c r="A119" s="15">
        <v>1300</v>
      </c>
      <c r="B119" s="15">
        <v>1309</v>
      </c>
      <c r="C119" t="s">
        <v>7</v>
      </c>
      <c r="D119" t="s">
        <v>621</v>
      </c>
      <c r="E119">
        <v>1</v>
      </c>
      <c r="F119">
        <v>1</v>
      </c>
      <c r="G119">
        <v>2</v>
      </c>
      <c r="H119">
        <v>25126</v>
      </c>
      <c r="I119">
        <v>25619</v>
      </c>
      <c r="J119">
        <v>50745</v>
      </c>
      <c r="K119" s="1">
        <v>3.9799411296844482</v>
      </c>
      <c r="L119" s="1">
        <v>3.903352975845337</v>
      </c>
      <c r="M119" s="1">
        <v>3.941275119781494</v>
      </c>
    </row>
    <row r="120" spans="1:13" ht="15">
      <c r="A120" s="15">
        <v>1300</v>
      </c>
      <c r="B120" s="15">
        <v>1307</v>
      </c>
      <c r="C120" t="s">
        <v>7</v>
      </c>
      <c r="D120" t="s">
        <v>619</v>
      </c>
      <c r="E120">
        <v>2</v>
      </c>
      <c r="F120">
        <v>0</v>
      </c>
      <c r="G120">
        <v>2</v>
      </c>
      <c r="H120">
        <v>23017</v>
      </c>
      <c r="I120">
        <v>26388</v>
      </c>
      <c r="J120">
        <v>49405</v>
      </c>
      <c r="K120" s="1">
        <v>8.689229965209961</v>
      </c>
      <c r="L120" s="1">
        <v>0</v>
      </c>
      <c r="M120" s="1">
        <v>4.048173427581787</v>
      </c>
    </row>
    <row r="121" spans="1:13" ht="15">
      <c r="A121" s="15">
        <v>1600</v>
      </c>
      <c r="B121" s="15">
        <v>1605</v>
      </c>
      <c r="C121" t="s">
        <v>0</v>
      </c>
      <c r="D121" t="s">
        <v>676</v>
      </c>
      <c r="E121">
        <v>1</v>
      </c>
      <c r="F121">
        <v>0</v>
      </c>
      <c r="G121">
        <v>1</v>
      </c>
      <c r="H121">
        <v>12514</v>
      </c>
      <c r="I121">
        <v>12182</v>
      </c>
      <c r="J121">
        <v>24696</v>
      </c>
      <c r="K121" s="1">
        <v>7.9910502433776855</v>
      </c>
      <c r="L121" s="1">
        <v>0</v>
      </c>
      <c r="M121" s="1">
        <v>4.049238681793213</v>
      </c>
    </row>
    <row r="122" spans="1:13" ht="15">
      <c r="A122" s="15">
        <v>1600</v>
      </c>
      <c r="B122" s="15">
        <v>1603</v>
      </c>
      <c r="C122" t="s">
        <v>0</v>
      </c>
      <c r="D122" t="s">
        <v>674</v>
      </c>
      <c r="E122">
        <v>2</v>
      </c>
      <c r="F122">
        <v>1</v>
      </c>
      <c r="G122">
        <v>3</v>
      </c>
      <c r="H122">
        <v>34867</v>
      </c>
      <c r="I122">
        <v>35660</v>
      </c>
      <c r="J122">
        <v>70527</v>
      </c>
      <c r="K122" s="1">
        <v>5.736083030700684</v>
      </c>
      <c r="L122" s="1">
        <v>2.804262399673462</v>
      </c>
      <c r="M122" s="1">
        <v>4.253690242767334</v>
      </c>
    </row>
    <row r="123" spans="1:13" ht="15">
      <c r="A123" s="15">
        <v>1600</v>
      </c>
      <c r="B123" s="15">
        <v>1610</v>
      </c>
      <c r="C123" t="s">
        <v>0</v>
      </c>
      <c r="D123" t="s">
        <v>681</v>
      </c>
      <c r="E123">
        <v>3</v>
      </c>
      <c r="F123">
        <v>0</v>
      </c>
      <c r="G123">
        <v>3</v>
      </c>
      <c r="H123">
        <v>34468</v>
      </c>
      <c r="I123">
        <v>34707</v>
      </c>
      <c r="J123">
        <v>69175</v>
      </c>
      <c r="K123" s="1">
        <v>8.70372486114502</v>
      </c>
      <c r="L123" s="1">
        <v>0</v>
      </c>
      <c r="M123" s="1">
        <v>4.336826801300049</v>
      </c>
    </row>
    <row r="124" spans="1:13" ht="15">
      <c r="A124" s="15">
        <v>1200</v>
      </c>
      <c r="B124" s="15">
        <v>1213</v>
      </c>
      <c r="C124" t="s">
        <v>16</v>
      </c>
      <c r="D124" t="s">
        <v>597</v>
      </c>
      <c r="E124">
        <v>2</v>
      </c>
      <c r="F124">
        <v>0</v>
      </c>
      <c r="G124">
        <v>2</v>
      </c>
      <c r="H124">
        <v>19025</v>
      </c>
      <c r="I124">
        <v>26191</v>
      </c>
      <c r="J124">
        <v>45216</v>
      </c>
      <c r="K124" s="1">
        <v>10.512483596801758</v>
      </c>
      <c r="L124" s="1">
        <v>0</v>
      </c>
      <c r="M124" s="1">
        <v>4.423213005065918</v>
      </c>
    </row>
    <row r="125" spans="1:13" ht="15">
      <c r="A125" s="15">
        <v>1600</v>
      </c>
      <c r="B125" s="15">
        <v>1607</v>
      </c>
      <c r="C125" t="s">
        <v>0</v>
      </c>
      <c r="D125" t="s">
        <v>678</v>
      </c>
      <c r="E125">
        <v>3</v>
      </c>
      <c r="F125">
        <v>0</v>
      </c>
      <c r="G125">
        <v>3</v>
      </c>
      <c r="H125">
        <v>33929</v>
      </c>
      <c r="I125">
        <v>33410</v>
      </c>
      <c r="J125">
        <v>67339</v>
      </c>
      <c r="K125" s="1">
        <v>8.84199333190918</v>
      </c>
      <c r="L125" s="1">
        <v>0</v>
      </c>
      <c r="M125" s="1">
        <v>4.455070495605469</v>
      </c>
    </row>
    <row r="126" spans="1:13" ht="15">
      <c r="A126" s="15">
        <v>1500</v>
      </c>
      <c r="B126" s="15">
        <v>1508</v>
      </c>
      <c r="C126" t="s">
        <v>1</v>
      </c>
      <c r="D126" t="s">
        <v>671</v>
      </c>
      <c r="E126">
        <v>3</v>
      </c>
      <c r="F126">
        <v>0</v>
      </c>
      <c r="G126">
        <v>3</v>
      </c>
      <c r="H126">
        <v>32034</v>
      </c>
      <c r="I126">
        <v>32441</v>
      </c>
      <c r="J126">
        <v>64475</v>
      </c>
      <c r="K126" s="1">
        <v>9.365049362182617</v>
      </c>
      <c r="L126" s="1">
        <v>0</v>
      </c>
      <c r="M126" s="1">
        <v>4.652966499328613</v>
      </c>
    </row>
    <row r="127" spans="1:13" ht="15">
      <c r="A127" s="15">
        <v>1400</v>
      </c>
      <c r="B127" s="15">
        <v>1413</v>
      </c>
      <c r="C127" t="s">
        <v>13</v>
      </c>
      <c r="D127" t="s">
        <v>655</v>
      </c>
      <c r="E127">
        <v>3</v>
      </c>
      <c r="F127">
        <v>2</v>
      </c>
      <c r="G127">
        <v>5</v>
      </c>
      <c r="H127">
        <v>52223</v>
      </c>
      <c r="I127">
        <v>54013</v>
      </c>
      <c r="J127">
        <v>106236</v>
      </c>
      <c r="K127" s="1">
        <v>5.744595527648926</v>
      </c>
      <c r="L127" s="1">
        <v>3.7028121948242188</v>
      </c>
      <c r="M127" s="1">
        <v>4.706502437591553</v>
      </c>
    </row>
    <row r="128" spans="1:13" ht="15">
      <c r="A128" s="15">
        <v>700</v>
      </c>
      <c r="B128" s="15">
        <v>710</v>
      </c>
      <c r="C128" t="s">
        <v>18</v>
      </c>
      <c r="D128" t="s">
        <v>518</v>
      </c>
      <c r="E128">
        <v>0</v>
      </c>
      <c r="F128">
        <v>1</v>
      </c>
      <c r="G128">
        <v>1</v>
      </c>
      <c r="H128">
        <v>10505</v>
      </c>
      <c r="I128">
        <v>10505</v>
      </c>
      <c r="J128">
        <v>21010</v>
      </c>
      <c r="K128" s="1">
        <v>0</v>
      </c>
      <c r="L128" s="1">
        <v>9.51927661895752</v>
      </c>
      <c r="M128" s="1">
        <v>4.75963830947876</v>
      </c>
    </row>
    <row r="129" spans="1:13" ht="15">
      <c r="A129" s="15">
        <v>1200</v>
      </c>
      <c r="B129" s="15">
        <v>1201</v>
      </c>
      <c r="C129" t="s">
        <v>16</v>
      </c>
      <c r="D129" t="s">
        <v>16</v>
      </c>
      <c r="E129">
        <v>3</v>
      </c>
      <c r="F129">
        <v>0</v>
      </c>
      <c r="G129">
        <v>3</v>
      </c>
      <c r="H129">
        <v>34345</v>
      </c>
      <c r="I129">
        <v>27776</v>
      </c>
      <c r="J129">
        <v>62121</v>
      </c>
      <c r="K129" s="1">
        <v>8.734895706176758</v>
      </c>
      <c r="L129" s="1">
        <v>0</v>
      </c>
      <c r="M129" s="1">
        <v>4.82928466796875</v>
      </c>
    </row>
    <row r="130" spans="1:13" ht="15">
      <c r="A130" s="15">
        <v>1600</v>
      </c>
      <c r="B130" s="15">
        <v>1604</v>
      </c>
      <c r="C130" t="s">
        <v>0</v>
      </c>
      <c r="D130" t="s">
        <v>675</v>
      </c>
      <c r="E130">
        <v>2</v>
      </c>
      <c r="F130">
        <v>0</v>
      </c>
      <c r="G130">
        <v>2</v>
      </c>
      <c r="H130">
        <v>19705</v>
      </c>
      <c r="I130">
        <v>21575</v>
      </c>
      <c r="J130">
        <v>41280</v>
      </c>
      <c r="K130" s="1">
        <v>10.149707794189453</v>
      </c>
      <c r="L130" s="1">
        <v>0</v>
      </c>
      <c r="M130" s="1">
        <v>4.844961166381836</v>
      </c>
    </row>
    <row r="131" spans="1:13" ht="15">
      <c r="A131" s="15">
        <v>1400</v>
      </c>
      <c r="B131" s="15">
        <v>1417</v>
      </c>
      <c r="C131" t="s">
        <v>13</v>
      </c>
      <c r="D131" t="s">
        <v>659</v>
      </c>
      <c r="E131">
        <v>1</v>
      </c>
      <c r="F131">
        <v>0</v>
      </c>
      <c r="G131">
        <v>1</v>
      </c>
      <c r="H131">
        <v>9097</v>
      </c>
      <c r="I131">
        <v>11197</v>
      </c>
      <c r="J131">
        <v>20294</v>
      </c>
      <c r="K131" s="1">
        <v>10.992634773254395</v>
      </c>
      <c r="L131" s="1">
        <v>0</v>
      </c>
      <c r="M131" s="1">
        <v>4.92756462097168</v>
      </c>
    </row>
    <row r="132" spans="1:13" ht="15">
      <c r="A132" s="15">
        <v>900</v>
      </c>
      <c r="B132" s="15">
        <v>911</v>
      </c>
      <c r="C132" t="s">
        <v>12</v>
      </c>
      <c r="D132" t="s">
        <v>544</v>
      </c>
      <c r="E132">
        <v>1</v>
      </c>
      <c r="F132">
        <v>0</v>
      </c>
      <c r="G132">
        <v>1</v>
      </c>
      <c r="H132">
        <v>7684</v>
      </c>
      <c r="I132">
        <v>11769</v>
      </c>
      <c r="J132">
        <v>19453</v>
      </c>
      <c r="K132" s="1">
        <v>13.014055252075195</v>
      </c>
      <c r="L132" s="1">
        <v>0</v>
      </c>
      <c r="M132" s="1">
        <v>5.140595436096191</v>
      </c>
    </row>
    <row r="133" spans="1:13" ht="15">
      <c r="A133" s="15">
        <v>1000</v>
      </c>
      <c r="B133" s="15">
        <v>1010</v>
      </c>
      <c r="C133" t="s">
        <v>19</v>
      </c>
      <c r="D133" t="s">
        <v>567</v>
      </c>
      <c r="E133">
        <v>2</v>
      </c>
      <c r="F133">
        <v>1</v>
      </c>
      <c r="G133">
        <v>3</v>
      </c>
      <c r="H133">
        <v>28871</v>
      </c>
      <c r="I133">
        <v>29263</v>
      </c>
      <c r="J133">
        <v>58134</v>
      </c>
      <c r="K133" s="1">
        <v>6.927366733551025</v>
      </c>
      <c r="L133" s="1">
        <v>3.4172847270965576</v>
      </c>
      <c r="M133" s="1">
        <v>5.160491466522217</v>
      </c>
    </row>
    <row r="134" spans="1:13" ht="15">
      <c r="A134" s="15">
        <v>1300</v>
      </c>
      <c r="B134" s="15">
        <v>1306</v>
      </c>
      <c r="C134" t="s">
        <v>7</v>
      </c>
      <c r="D134" t="s">
        <v>618</v>
      </c>
      <c r="E134">
        <v>2</v>
      </c>
      <c r="F134">
        <v>0</v>
      </c>
      <c r="G134">
        <v>2</v>
      </c>
      <c r="H134">
        <v>18882</v>
      </c>
      <c r="I134">
        <v>18515</v>
      </c>
      <c r="J134">
        <v>37397</v>
      </c>
      <c r="K134" s="1">
        <v>10.592098236083984</v>
      </c>
      <c r="L134" s="1">
        <v>0</v>
      </c>
      <c r="M134" s="1">
        <v>5.3480224609375</v>
      </c>
    </row>
    <row r="135" spans="1:13" ht="15">
      <c r="A135" s="15">
        <v>900</v>
      </c>
      <c r="B135" s="15">
        <v>923</v>
      </c>
      <c r="C135" t="s">
        <v>12</v>
      </c>
      <c r="D135" t="s">
        <v>556</v>
      </c>
      <c r="E135">
        <v>1</v>
      </c>
      <c r="F135">
        <v>1</v>
      </c>
      <c r="G135">
        <v>2</v>
      </c>
      <c r="H135">
        <v>16992</v>
      </c>
      <c r="I135">
        <v>20233</v>
      </c>
      <c r="J135">
        <v>37225</v>
      </c>
      <c r="K135" s="1">
        <v>5.885122299194336</v>
      </c>
      <c r="L135" s="1">
        <v>4.942420959472656</v>
      </c>
      <c r="M135" s="1">
        <v>5.3727335929870605</v>
      </c>
    </row>
    <row r="136" spans="1:13" ht="15">
      <c r="A136" s="15">
        <v>700</v>
      </c>
      <c r="B136" s="15">
        <v>705</v>
      </c>
      <c r="C136" t="s">
        <v>18</v>
      </c>
      <c r="D136" t="s">
        <v>513</v>
      </c>
      <c r="E136">
        <v>2</v>
      </c>
      <c r="F136">
        <v>2</v>
      </c>
      <c r="G136">
        <v>4</v>
      </c>
      <c r="H136">
        <v>35587</v>
      </c>
      <c r="I136">
        <v>37191</v>
      </c>
      <c r="J136">
        <v>72778</v>
      </c>
      <c r="K136" s="1">
        <v>5.620029926300049</v>
      </c>
      <c r="L136" s="1">
        <v>5.377645015716553</v>
      </c>
      <c r="M136" s="1">
        <v>5.496166229248047</v>
      </c>
    </row>
    <row r="137" spans="1:13" ht="15">
      <c r="A137" s="15">
        <v>1200</v>
      </c>
      <c r="B137" s="15">
        <v>1210</v>
      </c>
      <c r="C137" t="s">
        <v>16</v>
      </c>
      <c r="D137" t="s">
        <v>594</v>
      </c>
      <c r="E137">
        <v>2</v>
      </c>
      <c r="F137">
        <v>0</v>
      </c>
      <c r="G137">
        <v>2</v>
      </c>
      <c r="H137">
        <v>15202</v>
      </c>
      <c r="I137">
        <v>21126</v>
      </c>
      <c r="J137">
        <v>36328</v>
      </c>
      <c r="K137" s="1">
        <v>13.156163215637207</v>
      </c>
      <c r="L137" s="1">
        <v>0</v>
      </c>
      <c r="M137" s="1">
        <v>5.505395412445068</v>
      </c>
    </row>
    <row r="138" spans="1:13" ht="15">
      <c r="A138" s="15">
        <v>1300</v>
      </c>
      <c r="B138" s="15">
        <v>1310</v>
      </c>
      <c r="C138" t="s">
        <v>7</v>
      </c>
      <c r="D138" t="s">
        <v>572</v>
      </c>
      <c r="E138">
        <v>1</v>
      </c>
      <c r="F138">
        <v>0</v>
      </c>
      <c r="G138">
        <v>1</v>
      </c>
      <c r="H138">
        <v>8276</v>
      </c>
      <c r="I138">
        <v>9601</v>
      </c>
      <c r="J138">
        <v>17877</v>
      </c>
      <c r="K138" s="1">
        <v>12.083131790161133</v>
      </c>
      <c r="L138" s="1">
        <v>0</v>
      </c>
      <c r="M138" s="1">
        <v>5.593779563903809</v>
      </c>
    </row>
    <row r="139" spans="1:13" ht="15">
      <c r="A139" s="15">
        <v>300</v>
      </c>
      <c r="B139" s="15">
        <v>314</v>
      </c>
      <c r="C139" t="s">
        <v>15</v>
      </c>
      <c r="D139" t="s">
        <v>464</v>
      </c>
      <c r="E139">
        <v>2</v>
      </c>
      <c r="F139">
        <v>0</v>
      </c>
      <c r="G139">
        <v>2</v>
      </c>
      <c r="H139">
        <v>17624</v>
      </c>
      <c r="I139">
        <v>17598</v>
      </c>
      <c r="J139">
        <v>35222</v>
      </c>
      <c r="K139" s="1">
        <v>11.348161697387695</v>
      </c>
      <c r="L139" s="1">
        <v>0</v>
      </c>
      <c r="M139" s="1">
        <v>5.678269386291504</v>
      </c>
    </row>
    <row r="140" spans="1:13" ht="15">
      <c r="A140" s="15">
        <v>300</v>
      </c>
      <c r="B140" s="15">
        <v>311</v>
      </c>
      <c r="C140" t="s">
        <v>15</v>
      </c>
      <c r="D140" t="s">
        <v>461</v>
      </c>
      <c r="E140">
        <v>1</v>
      </c>
      <c r="F140">
        <v>0</v>
      </c>
      <c r="G140">
        <v>1</v>
      </c>
      <c r="H140">
        <v>8808</v>
      </c>
      <c r="I140">
        <v>8656</v>
      </c>
      <c r="J140">
        <v>17464</v>
      </c>
      <c r="K140" s="1">
        <v>11.353315353393555</v>
      </c>
      <c r="L140" s="1">
        <v>0</v>
      </c>
      <c r="M140" s="1">
        <v>5.726065158843994</v>
      </c>
    </row>
    <row r="141" spans="1:13" ht="15">
      <c r="A141" s="15">
        <v>1200</v>
      </c>
      <c r="B141" s="15">
        <v>1211</v>
      </c>
      <c r="C141" t="s">
        <v>16</v>
      </c>
      <c r="D141" t="s">
        <v>595</v>
      </c>
      <c r="E141">
        <v>0</v>
      </c>
      <c r="F141">
        <v>1</v>
      </c>
      <c r="G141">
        <v>1</v>
      </c>
      <c r="H141">
        <v>7712</v>
      </c>
      <c r="I141">
        <v>9515</v>
      </c>
      <c r="J141">
        <v>17227</v>
      </c>
      <c r="K141" s="1">
        <v>0</v>
      </c>
      <c r="L141" s="1">
        <v>10.509721755981445</v>
      </c>
      <c r="M141" s="1">
        <v>5.804841041564941</v>
      </c>
    </row>
    <row r="142" spans="1:13" ht="15">
      <c r="A142" s="15">
        <v>100</v>
      </c>
      <c r="B142" s="15">
        <v>111</v>
      </c>
      <c r="C142" t="s">
        <v>6</v>
      </c>
      <c r="D142" t="s">
        <v>436</v>
      </c>
      <c r="E142">
        <v>2</v>
      </c>
      <c r="F142">
        <v>0</v>
      </c>
      <c r="G142">
        <v>2</v>
      </c>
      <c r="H142">
        <v>15932</v>
      </c>
      <c r="I142">
        <v>17741</v>
      </c>
      <c r="J142">
        <v>33673</v>
      </c>
      <c r="K142" s="1">
        <v>12.553351402282715</v>
      </c>
      <c r="L142" s="1">
        <v>0</v>
      </c>
      <c r="M142" s="1">
        <v>5.93947696685791</v>
      </c>
    </row>
    <row r="143" spans="1:13" ht="15">
      <c r="A143" s="15">
        <v>300</v>
      </c>
      <c r="B143" s="15">
        <v>303</v>
      </c>
      <c r="C143" t="s">
        <v>15</v>
      </c>
      <c r="D143" t="s">
        <v>453</v>
      </c>
      <c r="E143">
        <v>0</v>
      </c>
      <c r="F143">
        <v>1</v>
      </c>
      <c r="G143">
        <v>1</v>
      </c>
      <c r="H143">
        <v>8433</v>
      </c>
      <c r="I143">
        <v>8271</v>
      </c>
      <c r="J143">
        <v>16704</v>
      </c>
      <c r="K143" s="1">
        <v>0</v>
      </c>
      <c r="L143" s="1">
        <v>12.090436935424805</v>
      </c>
      <c r="M143" s="1">
        <v>5.9865899085998535</v>
      </c>
    </row>
    <row r="144" spans="1:13" ht="15">
      <c r="A144" s="15">
        <v>1000</v>
      </c>
      <c r="B144" s="15">
        <v>1021</v>
      </c>
      <c r="C144" t="s">
        <v>19</v>
      </c>
      <c r="D144" t="s">
        <v>578</v>
      </c>
      <c r="E144">
        <v>1</v>
      </c>
      <c r="F144">
        <v>1</v>
      </c>
      <c r="G144">
        <v>2</v>
      </c>
      <c r="H144">
        <v>15982</v>
      </c>
      <c r="I144">
        <v>16151</v>
      </c>
      <c r="J144">
        <v>32133</v>
      </c>
      <c r="K144" s="1">
        <v>6.2570390701293945</v>
      </c>
      <c r="L144" s="1">
        <v>6.1915669441223145</v>
      </c>
      <c r="M144" s="1">
        <v>6.224131107330322</v>
      </c>
    </row>
    <row r="145" spans="1:13" ht="15">
      <c r="A145" s="15">
        <v>1100</v>
      </c>
      <c r="B145" s="15">
        <v>1101</v>
      </c>
      <c r="C145" t="s">
        <v>14</v>
      </c>
      <c r="D145" t="s">
        <v>14</v>
      </c>
      <c r="E145">
        <v>5</v>
      </c>
      <c r="F145">
        <v>1</v>
      </c>
      <c r="G145">
        <v>6</v>
      </c>
      <c r="H145">
        <v>47089</v>
      </c>
      <c r="I145">
        <v>49173</v>
      </c>
      <c r="J145">
        <v>96262</v>
      </c>
      <c r="K145" s="1">
        <v>10.61819076538086</v>
      </c>
      <c r="L145" s="1">
        <v>2.0336363315582275</v>
      </c>
      <c r="M145" s="1">
        <v>6.232989311218262</v>
      </c>
    </row>
    <row r="146" spans="1:13" ht="15">
      <c r="A146" s="15">
        <v>400</v>
      </c>
      <c r="B146" s="15">
        <v>404</v>
      </c>
      <c r="C146" t="s">
        <v>2</v>
      </c>
      <c r="D146" t="s">
        <v>469</v>
      </c>
      <c r="E146">
        <v>3</v>
      </c>
      <c r="F146">
        <v>0</v>
      </c>
      <c r="G146">
        <v>3</v>
      </c>
      <c r="H146">
        <v>23484</v>
      </c>
      <c r="I146">
        <v>24283</v>
      </c>
      <c r="J146">
        <v>47767</v>
      </c>
      <c r="K146" s="1">
        <v>12.77465534210205</v>
      </c>
      <c r="L146" s="1">
        <v>0</v>
      </c>
      <c r="M146" s="1">
        <v>6.280486583709717</v>
      </c>
    </row>
    <row r="147" spans="1:13" ht="15">
      <c r="A147" s="15">
        <v>1500</v>
      </c>
      <c r="B147" s="15">
        <v>1502</v>
      </c>
      <c r="C147" t="s">
        <v>1</v>
      </c>
      <c r="D147" t="s">
        <v>665</v>
      </c>
      <c r="E147">
        <v>1</v>
      </c>
      <c r="F147">
        <v>1</v>
      </c>
      <c r="G147">
        <v>2</v>
      </c>
      <c r="H147">
        <v>15287</v>
      </c>
      <c r="I147">
        <v>16528</v>
      </c>
      <c r="J147">
        <v>31815</v>
      </c>
      <c r="K147" s="1">
        <v>6.541505813598633</v>
      </c>
      <c r="L147" s="1">
        <v>6.0503387451171875</v>
      </c>
      <c r="M147" s="1">
        <v>6.286343097686768</v>
      </c>
    </row>
    <row r="148" spans="1:13" ht="15">
      <c r="A148" s="15">
        <v>400</v>
      </c>
      <c r="B148" s="15">
        <v>415</v>
      </c>
      <c r="C148" t="s">
        <v>2</v>
      </c>
      <c r="D148" t="s">
        <v>480</v>
      </c>
      <c r="E148">
        <v>2</v>
      </c>
      <c r="F148">
        <v>0</v>
      </c>
      <c r="G148">
        <v>2</v>
      </c>
      <c r="H148">
        <v>14438</v>
      </c>
      <c r="I148">
        <v>15267</v>
      </c>
      <c r="J148">
        <v>29705</v>
      </c>
      <c r="K148" s="1">
        <v>13.852334022521973</v>
      </c>
      <c r="L148" s="1">
        <v>0</v>
      </c>
      <c r="M148" s="1">
        <v>6.732873439788818</v>
      </c>
    </row>
    <row r="149" spans="1:13" ht="15">
      <c r="A149" s="15">
        <v>1000</v>
      </c>
      <c r="B149" s="15">
        <v>1002</v>
      </c>
      <c r="C149" t="s">
        <v>19</v>
      </c>
      <c r="D149" t="s">
        <v>559</v>
      </c>
      <c r="E149">
        <v>2</v>
      </c>
      <c r="F149">
        <v>0</v>
      </c>
      <c r="G149">
        <v>2</v>
      </c>
      <c r="H149">
        <v>14172</v>
      </c>
      <c r="I149">
        <v>14323</v>
      </c>
      <c r="J149">
        <v>28495</v>
      </c>
      <c r="K149" s="1">
        <v>14.112334251403809</v>
      </c>
      <c r="L149" s="1">
        <v>0</v>
      </c>
      <c r="M149" s="1">
        <v>7.01877498626709</v>
      </c>
    </row>
    <row r="150" spans="1:13" ht="15">
      <c r="A150" s="15">
        <v>1200</v>
      </c>
      <c r="B150" s="15">
        <v>1227</v>
      </c>
      <c r="C150" t="s">
        <v>16</v>
      </c>
      <c r="D150" t="s">
        <v>611</v>
      </c>
      <c r="E150">
        <v>1</v>
      </c>
      <c r="F150">
        <v>0</v>
      </c>
      <c r="G150">
        <v>1</v>
      </c>
      <c r="H150">
        <v>7383</v>
      </c>
      <c r="I150">
        <v>6329</v>
      </c>
      <c r="J150">
        <v>13712</v>
      </c>
      <c r="K150" s="1">
        <v>13.544629096984863</v>
      </c>
      <c r="L150" s="1">
        <v>0</v>
      </c>
      <c r="M150" s="1">
        <v>7.292881965637207</v>
      </c>
    </row>
    <row r="151" spans="1:13" ht="15">
      <c r="A151" s="15">
        <v>900</v>
      </c>
      <c r="B151" s="15">
        <v>916</v>
      </c>
      <c r="C151" t="s">
        <v>12</v>
      </c>
      <c r="D151" t="s">
        <v>549</v>
      </c>
      <c r="E151">
        <v>0</v>
      </c>
      <c r="F151">
        <v>1</v>
      </c>
      <c r="G151">
        <v>1</v>
      </c>
      <c r="H151">
        <v>6369</v>
      </c>
      <c r="I151">
        <v>7232</v>
      </c>
      <c r="J151">
        <v>13601</v>
      </c>
      <c r="K151" s="1">
        <v>0</v>
      </c>
      <c r="L151" s="1">
        <v>13.827433586120605</v>
      </c>
      <c r="M151" s="1">
        <v>7.352400779724121</v>
      </c>
    </row>
    <row r="152" spans="1:13" ht="15">
      <c r="A152" s="15">
        <v>400</v>
      </c>
      <c r="B152" s="15">
        <v>413</v>
      </c>
      <c r="C152" t="s">
        <v>2</v>
      </c>
      <c r="D152" t="s">
        <v>478</v>
      </c>
      <c r="E152">
        <v>1</v>
      </c>
      <c r="F152">
        <v>2</v>
      </c>
      <c r="G152">
        <v>3</v>
      </c>
      <c r="H152">
        <v>19435</v>
      </c>
      <c r="I152">
        <v>20535</v>
      </c>
      <c r="J152">
        <v>39970</v>
      </c>
      <c r="K152" s="1">
        <v>5.145356178283691</v>
      </c>
      <c r="L152" s="1">
        <v>9.739469528198242</v>
      </c>
      <c r="M152" s="1">
        <v>7.505629062652588</v>
      </c>
    </row>
    <row r="153" spans="1:13" ht="15">
      <c r="A153" s="15">
        <v>1600</v>
      </c>
      <c r="B153" s="15">
        <v>1613</v>
      </c>
      <c r="C153" t="s">
        <v>0</v>
      </c>
      <c r="D153" t="s">
        <v>684</v>
      </c>
      <c r="E153">
        <v>5</v>
      </c>
      <c r="F153">
        <v>1</v>
      </c>
      <c r="G153">
        <v>6</v>
      </c>
      <c r="H153">
        <v>39932</v>
      </c>
      <c r="I153">
        <v>39853</v>
      </c>
      <c r="J153">
        <v>79785</v>
      </c>
      <c r="K153" s="1">
        <v>12.521286010742188</v>
      </c>
      <c r="L153" s="1">
        <v>2.509221315383911</v>
      </c>
      <c r="M153" s="1">
        <v>7.5202107429504395</v>
      </c>
    </row>
    <row r="154" spans="1:13" ht="15">
      <c r="A154" s="15">
        <v>1000</v>
      </c>
      <c r="B154" s="15">
        <v>1004</v>
      </c>
      <c r="C154" t="s">
        <v>19</v>
      </c>
      <c r="D154" t="s">
        <v>561</v>
      </c>
      <c r="E154">
        <v>2</v>
      </c>
      <c r="F154">
        <v>0</v>
      </c>
      <c r="G154">
        <v>2</v>
      </c>
      <c r="H154">
        <v>12043</v>
      </c>
      <c r="I154">
        <v>13403</v>
      </c>
      <c r="J154">
        <v>25446</v>
      </c>
      <c r="K154" s="1">
        <v>16.60715675354004</v>
      </c>
      <c r="L154" s="1">
        <v>0</v>
      </c>
      <c r="M154" s="1">
        <v>7.859781265258789</v>
      </c>
    </row>
    <row r="155" spans="1:13" ht="15">
      <c r="A155" s="15">
        <v>1200</v>
      </c>
      <c r="B155" s="15">
        <v>1219</v>
      </c>
      <c r="C155" t="s">
        <v>16</v>
      </c>
      <c r="D155" t="s">
        <v>603</v>
      </c>
      <c r="E155">
        <v>5</v>
      </c>
      <c r="F155">
        <v>0</v>
      </c>
      <c r="G155">
        <v>5</v>
      </c>
      <c r="H155">
        <v>33315</v>
      </c>
      <c r="I155">
        <v>30290</v>
      </c>
      <c r="J155">
        <v>63605</v>
      </c>
      <c r="K155" s="1">
        <v>15.008255004882812</v>
      </c>
      <c r="L155" s="1">
        <v>0</v>
      </c>
      <c r="M155" s="1">
        <v>7.861017227172852</v>
      </c>
    </row>
    <row r="156" spans="1:13" ht="15">
      <c r="A156" s="15">
        <v>1600</v>
      </c>
      <c r="B156" s="15">
        <v>1601</v>
      </c>
      <c r="C156" t="s">
        <v>0</v>
      </c>
      <c r="D156" t="s">
        <v>672</v>
      </c>
      <c r="E156">
        <v>21</v>
      </c>
      <c r="F156">
        <v>2</v>
      </c>
      <c r="G156">
        <v>23</v>
      </c>
      <c r="H156">
        <v>146686</v>
      </c>
      <c r="I156">
        <v>142734</v>
      </c>
      <c r="J156">
        <v>289420</v>
      </c>
      <c r="K156" s="1">
        <v>14.31629467010498</v>
      </c>
      <c r="L156" s="1">
        <v>1.4012078046798706</v>
      </c>
      <c r="M156" s="1">
        <v>7.94692850112915</v>
      </c>
    </row>
    <row r="157" spans="1:13" ht="15">
      <c r="A157" s="15">
        <v>700</v>
      </c>
      <c r="B157" s="15">
        <v>717</v>
      </c>
      <c r="C157" t="s">
        <v>18</v>
      </c>
      <c r="D157" t="s">
        <v>525</v>
      </c>
      <c r="E157">
        <v>1</v>
      </c>
      <c r="F157">
        <v>0</v>
      </c>
      <c r="G157">
        <v>1</v>
      </c>
      <c r="H157">
        <v>6304</v>
      </c>
      <c r="I157">
        <v>6172</v>
      </c>
      <c r="J157">
        <v>12476</v>
      </c>
      <c r="K157" s="1">
        <v>15.862944602966309</v>
      </c>
      <c r="L157" s="1">
        <v>0</v>
      </c>
      <c r="M157" s="1">
        <v>8.015389442443848</v>
      </c>
    </row>
    <row r="158" spans="1:13" ht="15">
      <c r="A158" s="15">
        <v>1000</v>
      </c>
      <c r="B158" s="15">
        <v>1008</v>
      </c>
      <c r="C158" t="s">
        <v>19</v>
      </c>
      <c r="D158" t="s">
        <v>565</v>
      </c>
      <c r="E158">
        <v>2</v>
      </c>
      <c r="F158">
        <v>0</v>
      </c>
      <c r="G158">
        <v>2</v>
      </c>
      <c r="H158">
        <v>11614</v>
      </c>
      <c r="I158">
        <v>12455</v>
      </c>
      <c r="J158">
        <v>24069</v>
      </c>
      <c r="K158" s="1">
        <v>17.220596313476562</v>
      </c>
      <c r="L158" s="1">
        <v>0</v>
      </c>
      <c r="M158" s="1">
        <v>8.309443473815918</v>
      </c>
    </row>
    <row r="159" spans="1:13" ht="15">
      <c r="A159" s="15">
        <v>900</v>
      </c>
      <c r="B159" s="15">
        <v>908</v>
      </c>
      <c r="C159" t="s">
        <v>12</v>
      </c>
      <c r="D159" t="s">
        <v>541</v>
      </c>
      <c r="E159">
        <v>1</v>
      </c>
      <c r="F159">
        <v>0</v>
      </c>
      <c r="G159">
        <v>1</v>
      </c>
      <c r="H159">
        <v>5962</v>
      </c>
      <c r="I159">
        <v>6016</v>
      </c>
      <c r="J159">
        <v>11978</v>
      </c>
      <c r="K159" s="1">
        <v>16.77289581298828</v>
      </c>
      <c r="L159" s="1">
        <v>0</v>
      </c>
      <c r="M159" s="1">
        <v>8.348639488220215</v>
      </c>
    </row>
    <row r="160" spans="1:13" ht="15">
      <c r="A160" s="15">
        <v>1200</v>
      </c>
      <c r="B160" s="15">
        <v>1203</v>
      </c>
      <c r="C160" t="s">
        <v>16</v>
      </c>
      <c r="D160" t="s">
        <v>587</v>
      </c>
      <c r="E160">
        <v>2</v>
      </c>
      <c r="F160">
        <v>0</v>
      </c>
      <c r="G160">
        <v>2</v>
      </c>
      <c r="H160">
        <v>12440</v>
      </c>
      <c r="I160">
        <v>11202</v>
      </c>
      <c r="J160">
        <v>23642</v>
      </c>
      <c r="K160" s="1">
        <v>16.077171325683594</v>
      </c>
      <c r="L160" s="1">
        <v>0</v>
      </c>
      <c r="M160" s="1">
        <v>8.459521293640137</v>
      </c>
    </row>
    <row r="161" spans="1:13" ht="15">
      <c r="A161" s="15">
        <v>700</v>
      </c>
      <c r="B161" s="15">
        <v>707</v>
      </c>
      <c r="C161" t="s">
        <v>18</v>
      </c>
      <c r="D161" t="s">
        <v>515</v>
      </c>
      <c r="E161">
        <v>1</v>
      </c>
      <c r="F161">
        <v>0</v>
      </c>
      <c r="G161">
        <v>1</v>
      </c>
      <c r="H161">
        <v>5915</v>
      </c>
      <c r="I161">
        <v>5534</v>
      </c>
      <c r="J161">
        <v>11449</v>
      </c>
      <c r="K161" s="1">
        <v>16.906169891357422</v>
      </c>
      <c r="L161" s="1">
        <v>0</v>
      </c>
      <c r="M161" s="1">
        <v>8.734387397766113</v>
      </c>
    </row>
    <row r="162" spans="1:13" ht="15">
      <c r="A162" s="15">
        <v>1000</v>
      </c>
      <c r="B162" s="15">
        <v>1013</v>
      </c>
      <c r="C162" t="s">
        <v>19</v>
      </c>
      <c r="D162" t="s">
        <v>570</v>
      </c>
      <c r="E162">
        <v>4</v>
      </c>
      <c r="F162">
        <v>1</v>
      </c>
      <c r="G162">
        <v>5</v>
      </c>
      <c r="H162">
        <v>28131</v>
      </c>
      <c r="I162">
        <v>28755</v>
      </c>
      <c r="J162">
        <v>56886</v>
      </c>
      <c r="K162" s="1">
        <v>14.219188690185547</v>
      </c>
      <c r="L162" s="1">
        <v>3.477656126022339</v>
      </c>
      <c r="M162" s="1">
        <v>8.789508819580078</v>
      </c>
    </row>
    <row r="163" spans="1:13" ht="15">
      <c r="A163" s="15">
        <v>1300</v>
      </c>
      <c r="B163" s="15">
        <v>1332</v>
      </c>
      <c r="C163" t="s">
        <v>7</v>
      </c>
      <c r="D163" t="s">
        <v>641</v>
      </c>
      <c r="E163">
        <v>2</v>
      </c>
      <c r="F163">
        <v>0</v>
      </c>
      <c r="G163">
        <v>2</v>
      </c>
      <c r="H163">
        <v>10831</v>
      </c>
      <c r="I163">
        <v>11156</v>
      </c>
      <c r="J163">
        <v>21987</v>
      </c>
      <c r="K163" s="1">
        <v>18.46551513671875</v>
      </c>
      <c r="L163" s="1">
        <v>0</v>
      </c>
      <c r="M163" s="1">
        <v>9.096283912658691</v>
      </c>
    </row>
    <row r="164" spans="1:13" ht="15">
      <c r="A164" s="15">
        <v>1200</v>
      </c>
      <c r="B164" s="15">
        <v>1212</v>
      </c>
      <c r="C164" t="s">
        <v>16</v>
      </c>
      <c r="D164" t="s">
        <v>596</v>
      </c>
      <c r="E164">
        <v>3</v>
      </c>
      <c r="F164">
        <v>1</v>
      </c>
      <c r="G164">
        <v>4</v>
      </c>
      <c r="H164">
        <v>23874</v>
      </c>
      <c r="I164">
        <v>19791</v>
      </c>
      <c r="J164">
        <v>43665</v>
      </c>
      <c r="K164" s="1">
        <v>12.565971374511719</v>
      </c>
      <c r="L164" s="1">
        <v>5.052801609039307</v>
      </c>
      <c r="M164" s="1">
        <v>9.16065502166748</v>
      </c>
    </row>
    <row r="165" spans="1:13" ht="15">
      <c r="A165" s="15">
        <v>800</v>
      </c>
      <c r="B165" s="15">
        <v>804</v>
      </c>
      <c r="C165" t="s">
        <v>380</v>
      </c>
      <c r="D165" t="s">
        <v>530</v>
      </c>
      <c r="E165">
        <v>4</v>
      </c>
      <c r="F165">
        <v>0</v>
      </c>
      <c r="G165">
        <v>4</v>
      </c>
      <c r="H165">
        <v>20126</v>
      </c>
      <c r="I165">
        <v>23435</v>
      </c>
      <c r="J165">
        <v>43561</v>
      </c>
      <c r="K165" s="1">
        <v>19.874788284301758</v>
      </c>
      <c r="L165" s="1">
        <v>0</v>
      </c>
      <c r="M165" s="1">
        <v>9.182525634765625</v>
      </c>
    </row>
    <row r="166" spans="1:13" ht="15">
      <c r="A166" s="15">
        <v>700</v>
      </c>
      <c r="B166" s="15">
        <v>706</v>
      </c>
      <c r="C166" t="s">
        <v>18</v>
      </c>
      <c r="D166" t="s">
        <v>514</v>
      </c>
      <c r="E166">
        <v>3</v>
      </c>
      <c r="F166">
        <v>2</v>
      </c>
      <c r="G166">
        <v>5</v>
      </c>
      <c r="H166">
        <v>27256</v>
      </c>
      <c r="I166">
        <v>26597</v>
      </c>
      <c r="J166">
        <v>53853</v>
      </c>
      <c r="K166" s="1">
        <v>11.00675106048584</v>
      </c>
      <c r="L166" s="1">
        <v>7.5196452140808105</v>
      </c>
      <c r="M166" s="1">
        <v>9.284533500671387</v>
      </c>
    </row>
    <row r="167" spans="1:13" ht="15.75" thickBot="1">
      <c r="A167" s="16">
        <v>1600</v>
      </c>
      <c r="B167" s="16">
        <v>1602</v>
      </c>
      <c r="C167" s="3" t="s">
        <v>0</v>
      </c>
      <c r="D167" s="3" t="s">
        <v>673</v>
      </c>
      <c r="E167" s="3">
        <v>5</v>
      </c>
      <c r="F167" s="3">
        <v>0</v>
      </c>
      <c r="G167" s="3">
        <v>5</v>
      </c>
      <c r="H167" s="3">
        <v>24802</v>
      </c>
      <c r="I167" s="3">
        <v>25497</v>
      </c>
      <c r="J167" s="3">
        <v>50299</v>
      </c>
      <c r="K167" s="4">
        <v>20.159664154052734</v>
      </c>
      <c r="L167" s="4">
        <v>0</v>
      </c>
      <c r="M167" s="4">
        <v>9.940555572509766</v>
      </c>
    </row>
    <row r="168" spans="1:13" ht="15">
      <c r="A168" s="15">
        <v>400</v>
      </c>
      <c r="B168" s="15">
        <v>414</v>
      </c>
      <c r="C168" t="s">
        <v>2</v>
      </c>
      <c r="D168" t="s">
        <v>479</v>
      </c>
      <c r="E168">
        <v>2</v>
      </c>
      <c r="F168">
        <v>0</v>
      </c>
      <c r="G168">
        <v>2</v>
      </c>
      <c r="H168">
        <v>9694</v>
      </c>
      <c r="I168">
        <v>10390</v>
      </c>
      <c r="J168">
        <v>20084</v>
      </c>
      <c r="K168" s="1">
        <v>20.631319046020508</v>
      </c>
      <c r="L168" s="1">
        <v>0</v>
      </c>
      <c r="M168" s="1">
        <v>9.958175659179688</v>
      </c>
    </row>
    <row r="169" spans="1:13" ht="15">
      <c r="A169" s="15">
        <v>1600</v>
      </c>
      <c r="B169" s="15">
        <v>1617</v>
      </c>
      <c r="C169" t="s">
        <v>0</v>
      </c>
      <c r="D169" t="s">
        <v>688</v>
      </c>
      <c r="E169">
        <v>3</v>
      </c>
      <c r="F169">
        <v>1</v>
      </c>
      <c r="G169">
        <v>4</v>
      </c>
      <c r="H169">
        <v>19915</v>
      </c>
      <c r="I169">
        <v>19880</v>
      </c>
      <c r="J169">
        <v>39795</v>
      </c>
      <c r="K169" s="1">
        <v>15.064022064208984</v>
      </c>
      <c r="L169" s="1">
        <v>5.030180931091309</v>
      </c>
      <c r="M169" s="1">
        <v>10.051513671875</v>
      </c>
    </row>
    <row r="170" spans="1:13" ht="15">
      <c r="A170" s="15">
        <v>900</v>
      </c>
      <c r="B170" s="15">
        <v>909</v>
      </c>
      <c r="C170" t="s">
        <v>12</v>
      </c>
      <c r="D170" t="s">
        <v>542</v>
      </c>
      <c r="E170">
        <v>6</v>
      </c>
      <c r="F170">
        <v>0</v>
      </c>
      <c r="G170">
        <v>6</v>
      </c>
      <c r="H170">
        <v>26776</v>
      </c>
      <c r="I170">
        <v>32455</v>
      </c>
      <c r="J170">
        <v>59231</v>
      </c>
      <c r="K170" s="1">
        <v>22.408126831054688</v>
      </c>
      <c r="L170" s="1">
        <v>0</v>
      </c>
      <c r="M170" s="1">
        <v>10.129830360412598</v>
      </c>
    </row>
    <row r="171" spans="1:13" ht="15">
      <c r="A171" s="15">
        <v>1300</v>
      </c>
      <c r="B171" s="15">
        <v>1301</v>
      </c>
      <c r="C171" t="s">
        <v>7</v>
      </c>
      <c r="D171" t="s">
        <v>7</v>
      </c>
      <c r="E171">
        <v>11</v>
      </c>
      <c r="F171">
        <v>2</v>
      </c>
      <c r="G171">
        <v>13</v>
      </c>
      <c r="H171">
        <v>61873</v>
      </c>
      <c r="I171">
        <v>64472</v>
      </c>
      <c r="J171">
        <v>126345</v>
      </c>
      <c r="K171" s="1">
        <v>17.778352737426758</v>
      </c>
      <c r="L171" s="1">
        <v>3.1021218299865723</v>
      </c>
      <c r="M171" s="1">
        <v>10.289287567138672</v>
      </c>
    </row>
    <row r="172" spans="1:13" ht="15">
      <c r="A172" s="15">
        <v>500</v>
      </c>
      <c r="B172" s="15">
        <v>512</v>
      </c>
      <c r="C172" t="s">
        <v>5</v>
      </c>
      <c r="D172" t="s">
        <v>492</v>
      </c>
      <c r="E172">
        <v>2</v>
      </c>
      <c r="F172">
        <v>0</v>
      </c>
      <c r="G172">
        <v>2</v>
      </c>
      <c r="H172">
        <v>9529</v>
      </c>
      <c r="I172">
        <v>9673</v>
      </c>
      <c r="J172">
        <v>19202</v>
      </c>
      <c r="K172" s="1">
        <v>20.988561630249023</v>
      </c>
      <c r="L172" s="1">
        <v>0</v>
      </c>
      <c r="M172" s="1">
        <v>10.415581703186035</v>
      </c>
    </row>
    <row r="173" spans="1:13" ht="15">
      <c r="A173" s="15">
        <v>1500</v>
      </c>
      <c r="B173" s="15">
        <v>1504</v>
      </c>
      <c r="C173" t="s">
        <v>1</v>
      </c>
      <c r="D173" t="s">
        <v>667</v>
      </c>
      <c r="E173">
        <v>4</v>
      </c>
      <c r="F173">
        <v>4</v>
      </c>
      <c r="G173">
        <v>8</v>
      </c>
      <c r="H173">
        <v>35926</v>
      </c>
      <c r="I173">
        <v>39982</v>
      </c>
      <c r="J173">
        <v>75908</v>
      </c>
      <c r="K173" s="1">
        <v>11.133997917175293</v>
      </c>
      <c r="L173" s="1">
        <v>10.004502296447754</v>
      </c>
      <c r="M173" s="1">
        <v>10.539073944091797</v>
      </c>
    </row>
    <row r="174" spans="1:13" ht="15">
      <c r="A174" s="15">
        <v>300</v>
      </c>
      <c r="B174" s="15">
        <v>301</v>
      </c>
      <c r="C174" t="s">
        <v>15</v>
      </c>
      <c r="D174" t="s">
        <v>451</v>
      </c>
      <c r="E174">
        <v>3</v>
      </c>
      <c r="F174">
        <v>2</v>
      </c>
      <c r="G174">
        <v>5</v>
      </c>
      <c r="H174">
        <v>22743</v>
      </c>
      <c r="I174">
        <v>23949</v>
      </c>
      <c r="J174">
        <v>46692</v>
      </c>
      <c r="K174" s="1">
        <v>13.190872192382812</v>
      </c>
      <c r="L174" s="1">
        <v>8.351078987121582</v>
      </c>
      <c r="M174" s="1">
        <v>10.70847225189209</v>
      </c>
    </row>
    <row r="175" spans="1:13" ht="15">
      <c r="A175" s="15">
        <v>1300</v>
      </c>
      <c r="B175" s="15">
        <v>1325</v>
      </c>
      <c r="C175" t="s">
        <v>7</v>
      </c>
      <c r="D175" t="s">
        <v>634</v>
      </c>
      <c r="E175">
        <v>1</v>
      </c>
      <c r="F175">
        <v>2</v>
      </c>
      <c r="G175">
        <v>3</v>
      </c>
      <c r="H175">
        <v>14616</v>
      </c>
      <c r="I175">
        <v>13386</v>
      </c>
      <c r="J175">
        <v>28002</v>
      </c>
      <c r="K175" s="1">
        <v>6.841817378997803</v>
      </c>
      <c r="L175" s="1">
        <v>14.940982818603516</v>
      </c>
      <c r="M175" s="1">
        <v>10.713520050048828</v>
      </c>
    </row>
    <row r="176" spans="1:13" ht="15">
      <c r="A176" s="15">
        <v>1700</v>
      </c>
      <c r="B176" s="15">
        <v>1710</v>
      </c>
      <c r="C176" t="s">
        <v>11</v>
      </c>
      <c r="D176" t="s">
        <v>696</v>
      </c>
      <c r="E176">
        <v>12</v>
      </c>
      <c r="F176">
        <v>4</v>
      </c>
      <c r="G176">
        <v>16</v>
      </c>
      <c r="H176">
        <v>77133</v>
      </c>
      <c r="I176">
        <v>69891</v>
      </c>
      <c r="J176">
        <v>147024</v>
      </c>
      <c r="K176" s="1">
        <v>15.557543754577637</v>
      </c>
      <c r="L176" s="1">
        <v>5.7231974601745605</v>
      </c>
      <c r="M176" s="1">
        <v>10.882576942443848</v>
      </c>
    </row>
    <row r="177" spans="1:13" ht="15">
      <c r="A177" s="15">
        <v>1000</v>
      </c>
      <c r="B177" s="15">
        <v>1015</v>
      </c>
      <c r="C177" t="s">
        <v>19</v>
      </c>
      <c r="D177" t="s">
        <v>572</v>
      </c>
      <c r="E177">
        <v>3</v>
      </c>
      <c r="F177">
        <v>0</v>
      </c>
      <c r="G177">
        <v>3</v>
      </c>
      <c r="H177">
        <v>13464</v>
      </c>
      <c r="I177">
        <v>13743</v>
      </c>
      <c r="J177">
        <v>27207</v>
      </c>
      <c r="K177" s="1">
        <v>22.281639099121094</v>
      </c>
      <c r="L177" s="1">
        <v>0</v>
      </c>
      <c r="M177" s="1">
        <v>11.02657413482666</v>
      </c>
    </row>
    <row r="178" spans="1:13" ht="15">
      <c r="A178" s="15">
        <v>1500</v>
      </c>
      <c r="B178" s="15">
        <v>1507</v>
      </c>
      <c r="C178" t="s">
        <v>1</v>
      </c>
      <c r="D178" t="s">
        <v>670</v>
      </c>
      <c r="E178">
        <v>3</v>
      </c>
      <c r="F178">
        <v>0</v>
      </c>
      <c r="G178">
        <v>3</v>
      </c>
      <c r="H178">
        <v>12889</v>
      </c>
      <c r="I178">
        <v>13716</v>
      </c>
      <c r="J178">
        <v>26605</v>
      </c>
      <c r="K178" s="1">
        <v>23.27566146850586</v>
      </c>
      <c r="L178" s="1">
        <v>0</v>
      </c>
      <c r="M178" s="1">
        <v>11.276076316833496</v>
      </c>
    </row>
    <row r="179" spans="1:13" ht="15">
      <c r="A179" s="15">
        <v>400</v>
      </c>
      <c r="B179" s="15">
        <v>410</v>
      </c>
      <c r="C179" t="s">
        <v>2</v>
      </c>
      <c r="D179" t="s">
        <v>475</v>
      </c>
      <c r="E179">
        <v>1</v>
      </c>
      <c r="F179">
        <v>0</v>
      </c>
      <c r="G179">
        <v>1</v>
      </c>
      <c r="H179">
        <v>4276</v>
      </c>
      <c r="I179">
        <v>4471</v>
      </c>
      <c r="J179">
        <v>8747</v>
      </c>
      <c r="K179" s="1">
        <v>23.386343002319336</v>
      </c>
      <c r="L179" s="1">
        <v>0</v>
      </c>
      <c r="M179" s="1">
        <v>11.432491302490234</v>
      </c>
    </row>
    <row r="180" spans="1:13" ht="15">
      <c r="A180" s="15">
        <v>1200</v>
      </c>
      <c r="B180" s="15">
        <v>1220</v>
      </c>
      <c r="C180" t="s">
        <v>16</v>
      </c>
      <c r="D180" t="s">
        <v>604</v>
      </c>
      <c r="E180">
        <v>3</v>
      </c>
      <c r="F180">
        <v>0</v>
      </c>
      <c r="G180">
        <v>3</v>
      </c>
      <c r="H180">
        <v>12037</v>
      </c>
      <c r="I180">
        <v>14086</v>
      </c>
      <c r="J180">
        <v>26123</v>
      </c>
      <c r="K180" s="1">
        <v>24.923152923583984</v>
      </c>
      <c r="L180" s="1">
        <v>0</v>
      </c>
      <c r="M180" s="1">
        <v>11.484132766723633</v>
      </c>
    </row>
    <row r="181" spans="1:13" ht="15">
      <c r="A181" s="15">
        <v>1300</v>
      </c>
      <c r="B181" s="15">
        <v>1311</v>
      </c>
      <c r="C181" t="s">
        <v>7</v>
      </c>
      <c r="D181" t="s">
        <v>622</v>
      </c>
      <c r="E181">
        <v>4</v>
      </c>
      <c r="F181">
        <v>1</v>
      </c>
      <c r="G181">
        <v>5</v>
      </c>
      <c r="H181">
        <v>20987</v>
      </c>
      <c r="I181">
        <v>22000</v>
      </c>
      <c r="J181">
        <v>42987</v>
      </c>
      <c r="K181" s="1">
        <v>19.059417724609375</v>
      </c>
      <c r="L181" s="1">
        <v>4.545454502105713</v>
      </c>
      <c r="M181" s="1">
        <v>11.631422996520996</v>
      </c>
    </row>
    <row r="182" spans="1:13" ht="15">
      <c r="A182" s="15">
        <v>1100</v>
      </c>
      <c r="B182" s="15">
        <v>1106</v>
      </c>
      <c r="C182" t="s">
        <v>14</v>
      </c>
      <c r="D182" t="s">
        <v>583</v>
      </c>
      <c r="E182">
        <v>5</v>
      </c>
      <c r="F182">
        <v>0</v>
      </c>
      <c r="G182">
        <v>5</v>
      </c>
      <c r="H182">
        <v>20939</v>
      </c>
      <c r="I182">
        <v>21062</v>
      </c>
      <c r="J182">
        <v>42001</v>
      </c>
      <c r="K182" s="1">
        <v>23.878887176513672</v>
      </c>
      <c r="L182" s="1">
        <v>0</v>
      </c>
      <c r="M182" s="1">
        <v>11.904478073120117</v>
      </c>
    </row>
    <row r="183" spans="1:13" ht="15">
      <c r="A183" s="15">
        <v>1800</v>
      </c>
      <c r="B183" s="15">
        <v>1803</v>
      </c>
      <c r="C183" t="s">
        <v>8</v>
      </c>
      <c r="D183" t="s">
        <v>703</v>
      </c>
      <c r="E183">
        <v>9</v>
      </c>
      <c r="F183">
        <v>3</v>
      </c>
      <c r="G183">
        <v>12</v>
      </c>
      <c r="H183">
        <v>49917</v>
      </c>
      <c r="I183">
        <v>49576</v>
      </c>
      <c r="J183">
        <v>99493</v>
      </c>
      <c r="K183" s="1">
        <v>18.029930114746094</v>
      </c>
      <c r="L183" s="1">
        <v>6.0513153076171875</v>
      </c>
      <c r="M183" s="1">
        <v>12.061149597167969</v>
      </c>
    </row>
    <row r="184" spans="1:13" ht="15">
      <c r="A184" s="15">
        <v>1200</v>
      </c>
      <c r="B184" s="15">
        <v>1216</v>
      </c>
      <c r="C184" t="s">
        <v>16</v>
      </c>
      <c r="D184" t="s">
        <v>600</v>
      </c>
      <c r="E184">
        <v>5</v>
      </c>
      <c r="F184">
        <v>0</v>
      </c>
      <c r="G184">
        <v>5</v>
      </c>
      <c r="H184">
        <v>22067</v>
      </c>
      <c r="I184">
        <v>19215</v>
      </c>
      <c r="J184">
        <v>41282</v>
      </c>
      <c r="K184" s="1">
        <v>22.658267974853516</v>
      </c>
      <c r="L184" s="1">
        <v>0</v>
      </c>
      <c r="M184" s="1">
        <v>12.11181640625</v>
      </c>
    </row>
    <row r="185" spans="1:13" ht="15">
      <c r="A185" s="15">
        <v>1500</v>
      </c>
      <c r="B185" s="15">
        <v>1503</v>
      </c>
      <c r="C185" t="s">
        <v>1</v>
      </c>
      <c r="D185" t="s">
        <v>666</v>
      </c>
      <c r="E185">
        <v>4</v>
      </c>
      <c r="F185">
        <v>1</v>
      </c>
      <c r="G185">
        <v>5</v>
      </c>
      <c r="H185">
        <v>18949</v>
      </c>
      <c r="I185">
        <v>21081</v>
      </c>
      <c r="J185">
        <v>40030</v>
      </c>
      <c r="K185" s="1">
        <v>21.10929298400879</v>
      </c>
      <c r="L185" s="1">
        <v>4.743607997894287</v>
      </c>
      <c r="M185" s="1">
        <v>12.490632057189941</v>
      </c>
    </row>
    <row r="186" spans="1:13" ht="15">
      <c r="A186" s="15">
        <v>2200</v>
      </c>
      <c r="B186" s="15">
        <v>2211</v>
      </c>
      <c r="C186" t="s">
        <v>10</v>
      </c>
      <c r="D186" t="s">
        <v>740</v>
      </c>
      <c r="E186">
        <v>3</v>
      </c>
      <c r="F186">
        <v>1</v>
      </c>
      <c r="G186">
        <v>4</v>
      </c>
      <c r="H186">
        <v>14126</v>
      </c>
      <c r="I186">
        <v>17657</v>
      </c>
      <c r="J186">
        <v>31783</v>
      </c>
      <c r="K186" s="1">
        <v>21.23743438720703</v>
      </c>
      <c r="L186" s="1">
        <v>5.663476467132568</v>
      </c>
      <c r="M186" s="1">
        <v>12.585344314575195</v>
      </c>
    </row>
    <row r="187" spans="1:13" ht="15">
      <c r="A187" s="15">
        <v>200</v>
      </c>
      <c r="B187" s="15">
        <v>204</v>
      </c>
      <c r="C187" t="s">
        <v>4</v>
      </c>
      <c r="D187" t="s">
        <v>446</v>
      </c>
      <c r="E187">
        <v>1</v>
      </c>
      <c r="F187">
        <v>0</v>
      </c>
      <c r="G187">
        <v>1</v>
      </c>
      <c r="H187">
        <v>3797</v>
      </c>
      <c r="I187">
        <v>3973</v>
      </c>
      <c r="J187">
        <v>7770</v>
      </c>
      <c r="K187" s="1">
        <v>26.33658218383789</v>
      </c>
      <c r="L187" s="1">
        <v>0</v>
      </c>
      <c r="M187" s="1">
        <v>12.870013236999512</v>
      </c>
    </row>
    <row r="188" spans="1:13" ht="15">
      <c r="A188" s="15">
        <v>1600</v>
      </c>
      <c r="B188" s="15">
        <v>1616</v>
      </c>
      <c r="C188" t="s">
        <v>0</v>
      </c>
      <c r="D188" t="s">
        <v>687</v>
      </c>
      <c r="E188">
        <v>5</v>
      </c>
      <c r="F188">
        <v>1</v>
      </c>
      <c r="G188">
        <v>6</v>
      </c>
      <c r="H188">
        <v>22267</v>
      </c>
      <c r="I188">
        <v>22954</v>
      </c>
      <c r="J188">
        <v>45221</v>
      </c>
      <c r="K188" s="1">
        <v>22.454753875732422</v>
      </c>
      <c r="L188" s="1">
        <v>4.356539249420166</v>
      </c>
      <c r="M188" s="1">
        <v>13.268172264099121</v>
      </c>
    </row>
    <row r="189" spans="1:13" ht="15">
      <c r="A189" s="15">
        <v>2200</v>
      </c>
      <c r="B189" s="15">
        <v>2204</v>
      </c>
      <c r="C189" t="s">
        <v>10</v>
      </c>
      <c r="D189" t="s">
        <v>733</v>
      </c>
      <c r="E189">
        <v>2</v>
      </c>
      <c r="F189">
        <v>0</v>
      </c>
      <c r="G189">
        <v>2</v>
      </c>
      <c r="H189">
        <v>8811</v>
      </c>
      <c r="I189">
        <v>6260</v>
      </c>
      <c r="J189">
        <v>15071</v>
      </c>
      <c r="K189" s="1">
        <v>22.698898315429688</v>
      </c>
      <c r="L189" s="1">
        <v>0</v>
      </c>
      <c r="M189" s="1">
        <v>13.270519256591797</v>
      </c>
    </row>
    <row r="190" spans="1:13" ht="15">
      <c r="A190" s="15">
        <v>2200</v>
      </c>
      <c r="B190" s="15">
        <v>2213</v>
      </c>
      <c r="C190" t="s">
        <v>10</v>
      </c>
      <c r="D190" t="s">
        <v>742</v>
      </c>
      <c r="E190">
        <v>2</v>
      </c>
      <c r="F190">
        <v>1</v>
      </c>
      <c r="G190">
        <v>3</v>
      </c>
      <c r="H190">
        <v>10413</v>
      </c>
      <c r="I190">
        <v>11935</v>
      </c>
      <c r="J190">
        <v>22348</v>
      </c>
      <c r="K190" s="1">
        <v>19.20676040649414</v>
      </c>
      <c r="L190" s="1">
        <v>8.378718376159668</v>
      </c>
      <c r="M190" s="1">
        <v>13.424019813537598</v>
      </c>
    </row>
    <row r="191" spans="1:13" ht="15">
      <c r="A191" s="15">
        <v>1300</v>
      </c>
      <c r="B191" s="15">
        <v>1318</v>
      </c>
      <c r="C191" t="s">
        <v>7</v>
      </c>
      <c r="D191" t="s">
        <v>628</v>
      </c>
      <c r="E191">
        <v>5</v>
      </c>
      <c r="F191">
        <v>1</v>
      </c>
      <c r="G191">
        <v>6</v>
      </c>
      <c r="H191">
        <v>21967</v>
      </c>
      <c r="I191">
        <v>22526</v>
      </c>
      <c r="J191">
        <v>44493</v>
      </c>
      <c r="K191" s="1">
        <v>22.761415481567383</v>
      </c>
      <c r="L191" s="1">
        <v>4.439314365386963</v>
      </c>
      <c r="M191" s="1">
        <v>13.485267639160156</v>
      </c>
    </row>
    <row r="192" spans="1:13" ht="15">
      <c r="A192" s="15">
        <v>1100</v>
      </c>
      <c r="B192" s="15">
        <v>1103</v>
      </c>
      <c r="C192" t="s">
        <v>14</v>
      </c>
      <c r="D192" t="s">
        <v>580</v>
      </c>
      <c r="E192">
        <v>1</v>
      </c>
      <c r="F192">
        <v>1</v>
      </c>
      <c r="G192">
        <v>2</v>
      </c>
      <c r="H192">
        <v>7454</v>
      </c>
      <c r="I192">
        <v>7328</v>
      </c>
      <c r="J192">
        <v>14782</v>
      </c>
      <c r="K192" s="1">
        <v>13.415616035461426</v>
      </c>
      <c r="L192" s="1">
        <v>13.64628791809082</v>
      </c>
      <c r="M192" s="1">
        <v>13.529969215393066</v>
      </c>
    </row>
    <row r="193" spans="1:13" ht="15">
      <c r="A193" s="15">
        <v>700</v>
      </c>
      <c r="B193" s="15">
        <v>712</v>
      </c>
      <c r="C193" t="s">
        <v>18</v>
      </c>
      <c r="D193" t="s">
        <v>520</v>
      </c>
      <c r="E193">
        <v>1</v>
      </c>
      <c r="F193">
        <v>1</v>
      </c>
      <c r="G193">
        <v>2</v>
      </c>
      <c r="H193">
        <v>7154</v>
      </c>
      <c r="I193">
        <v>7317</v>
      </c>
      <c r="J193">
        <v>14471</v>
      </c>
      <c r="K193" s="1">
        <v>13.978194236755371</v>
      </c>
      <c r="L193" s="1">
        <v>13.666803359985352</v>
      </c>
      <c r="M193" s="1">
        <v>13.820744514465332</v>
      </c>
    </row>
    <row r="194" spans="1:13" ht="15">
      <c r="A194" s="15">
        <v>1000</v>
      </c>
      <c r="B194" s="15">
        <v>1014</v>
      </c>
      <c r="C194" t="s">
        <v>19</v>
      </c>
      <c r="D194" t="s">
        <v>571</v>
      </c>
      <c r="E194">
        <v>6</v>
      </c>
      <c r="F194">
        <v>1</v>
      </c>
      <c r="G194">
        <v>7</v>
      </c>
      <c r="H194">
        <v>24267</v>
      </c>
      <c r="I194">
        <v>25103</v>
      </c>
      <c r="J194">
        <v>49370</v>
      </c>
      <c r="K194" s="1">
        <v>24.72493553161621</v>
      </c>
      <c r="L194" s="1">
        <v>3.9835875034332275</v>
      </c>
      <c r="M194" s="1">
        <v>14.178650856018066</v>
      </c>
    </row>
    <row r="195" spans="1:13" ht="15">
      <c r="A195" s="15">
        <v>1500</v>
      </c>
      <c r="B195" s="15">
        <v>1501</v>
      </c>
      <c r="C195" t="s">
        <v>1</v>
      </c>
      <c r="D195" t="s">
        <v>664</v>
      </c>
      <c r="E195">
        <v>8</v>
      </c>
      <c r="F195">
        <v>1</v>
      </c>
      <c r="G195">
        <v>9</v>
      </c>
      <c r="H195">
        <v>30401</v>
      </c>
      <c r="I195">
        <v>32622</v>
      </c>
      <c r="J195">
        <v>63023</v>
      </c>
      <c r="K195" s="1">
        <v>26.314924240112305</v>
      </c>
      <c r="L195" s="1">
        <v>3.065415859222412</v>
      </c>
      <c r="M195" s="1">
        <v>14.280500411987305</v>
      </c>
    </row>
    <row r="196" spans="1:13" ht="15">
      <c r="A196" s="15">
        <v>600</v>
      </c>
      <c r="B196" s="15">
        <v>606</v>
      </c>
      <c r="C196" t="s">
        <v>17</v>
      </c>
      <c r="D196" t="s">
        <v>500</v>
      </c>
      <c r="E196">
        <v>4</v>
      </c>
      <c r="F196">
        <v>0</v>
      </c>
      <c r="G196">
        <v>4</v>
      </c>
      <c r="H196">
        <v>14268</v>
      </c>
      <c r="I196">
        <v>13631</v>
      </c>
      <c r="J196">
        <v>27899</v>
      </c>
      <c r="K196" s="1">
        <v>28.03476333618164</v>
      </c>
      <c r="L196" s="1">
        <v>0</v>
      </c>
      <c r="M196" s="1">
        <v>14.337431907653809</v>
      </c>
    </row>
    <row r="197" spans="1:13" ht="15">
      <c r="A197" s="15">
        <v>1000</v>
      </c>
      <c r="B197" s="15">
        <v>1007</v>
      </c>
      <c r="C197" t="s">
        <v>19</v>
      </c>
      <c r="D197" t="s">
        <v>564</v>
      </c>
      <c r="E197">
        <v>2</v>
      </c>
      <c r="F197">
        <v>0</v>
      </c>
      <c r="G197">
        <v>2</v>
      </c>
      <c r="H197">
        <v>7240</v>
      </c>
      <c r="I197">
        <v>6621</v>
      </c>
      <c r="J197">
        <v>13861</v>
      </c>
      <c r="K197" s="1">
        <v>27.624309539794922</v>
      </c>
      <c r="L197" s="1">
        <v>0</v>
      </c>
      <c r="M197" s="1">
        <v>14.428973197937012</v>
      </c>
    </row>
    <row r="198" spans="1:13" ht="15">
      <c r="A198" s="15">
        <v>1100</v>
      </c>
      <c r="B198" s="15">
        <v>1108</v>
      </c>
      <c r="C198" t="s">
        <v>14</v>
      </c>
      <c r="D198" t="s">
        <v>585</v>
      </c>
      <c r="E198">
        <v>3</v>
      </c>
      <c r="F198">
        <v>2</v>
      </c>
      <c r="G198">
        <v>5</v>
      </c>
      <c r="H198">
        <v>16952</v>
      </c>
      <c r="I198">
        <v>17694</v>
      </c>
      <c r="J198">
        <v>34646</v>
      </c>
      <c r="K198" s="1">
        <v>17.6970272064209</v>
      </c>
      <c r="L198" s="1">
        <v>11.303266525268555</v>
      </c>
      <c r="M198" s="1">
        <v>14.431680679321289</v>
      </c>
    </row>
    <row r="199" spans="1:13" ht="15">
      <c r="A199" s="15">
        <v>2000</v>
      </c>
      <c r="B199" s="15">
        <v>2010</v>
      </c>
      <c r="C199" t="s">
        <v>3</v>
      </c>
      <c r="D199" t="s">
        <v>724</v>
      </c>
      <c r="E199">
        <v>2</v>
      </c>
      <c r="F199">
        <v>0</v>
      </c>
      <c r="G199">
        <v>2</v>
      </c>
      <c r="H199">
        <v>6604</v>
      </c>
      <c r="I199">
        <v>7180</v>
      </c>
      <c r="J199">
        <v>13784</v>
      </c>
      <c r="K199" s="1">
        <v>30.28467559814453</v>
      </c>
      <c r="L199" s="1">
        <v>0</v>
      </c>
      <c r="M199" s="1">
        <v>14.509575843811035</v>
      </c>
    </row>
    <row r="200" spans="1:13" ht="15">
      <c r="A200" s="15">
        <v>1300</v>
      </c>
      <c r="B200" s="15">
        <v>1312</v>
      </c>
      <c r="C200" t="s">
        <v>7</v>
      </c>
      <c r="D200" t="s">
        <v>483</v>
      </c>
      <c r="E200">
        <v>7</v>
      </c>
      <c r="F200">
        <v>0</v>
      </c>
      <c r="G200">
        <v>7</v>
      </c>
      <c r="H200">
        <v>23248</v>
      </c>
      <c r="I200">
        <v>24793</v>
      </c>
      <c r="J200">
        <v>48041</v>
      </c>
      <c r="K200" s="1">
        <v>30.110116958618164</v>
      </c>
      <c r="L200" s="1">
        <v>0</v>
      </c>
      <c r="M200" s="1">
        <v>14.570887565612793</v>
      </c>
    </row>
    <row r="201" spans="1:13" ht="15">
      <c r="A201" s="15">
        <v>600</v>
      </c>
      <c r="B201" s="15">
        <v>604</v>
      </c>
      <c r="C201" t="s">
        <v>17</v>
      </c>
      <c r="D201" t="s">
        <v>498</v>
      </c>
      <c r="E201">
        <v>3</v>
      </c>
      <c r="F201">
        <v>1</v>
      </c>
      <c r="G201">
        <v>4</v>
      </c>
      <c r="H201">
        <v>12902</v>
      </c>
      <c r="I201">
        <v>14147</v>
      </c>
      <c r="J201">
        <v>27049</v>
      </c>
      <c r="K201" s="1">
        <v>23.252208709716797</v>
      </c>
      <c r="L201" s="1">
        <v>7.068636417388916</v>
      </c>
      <c r="M201" s="1">
        <v>14.78797721862793</v>
      </c>
    </row>
    <row r="202" spans="1:13" ht="15">
      <c r="A202" s="15">
        <v>100</v>
      </c>
      <c r="B202" s="15">
        <v>109</v>
      </c>
      <c r="C202" t="s">
        <v>6</v>
      </c>
      <c r="D202" t="s">
        <v>434</v>
      </c>
      <c r="E202">
        <v>5</v>
      </c>
      <c r="F202">
        <v>2</v>
      </c>
      <c r="G202">
        <v>7</v>
      </c>
      <c r="H202">
        <v>23440</v>
      </c>
      <c r="I202">
        <v>23471</v>
      </c>
      <c r="J202">
        <v>46911</v>
      </c>
      <c r="K202" s="1">
        <v>21.331058502197266</v>
      </c>
      <c r="L202" s="1">
        <v>8.521153450012207</v>
      </c>
      <c r="M202" s="1">
        <v>14.921873092651367</v>
      </c>
    </row>
    <row r="203" spans="1:13" ht="15">
      <c r="A203" s="15">
        <v>1700</v>
      </c>
      <c r="B203" s="15">
        <v>1713</v>
      </c>
      <c r="C203" t="s">
        <v>11</v>
      </c>
      <c r="D203" t="s">
        <v>699</v>
      </c>
      <c r="E203">
        <v>5</v>
      </c>
      <c r="F203">
        <v>1</v>
      </c>
      <c r="G203">
        <v>6</v>
      </c>
      <c r="H203">
        <v>20673</v>
      </c>
      <c r="I203">
        <v>19128</v>
      </c>
      <c r="J203">
        <v>39801</v>
      </c>
      <c r="K203" s="1">
        <v>24.18613624572754</v>
      </c>
      <c r="L203" s="1">
        <v>5.227938175201416</v>
      </c>
      <c r="M203" s="1">
        <v>15.074997901916504</v>
      </c>
    </row>
    <row r="204" spans="1:13" ht="15">
      <c r="A204" s="15">
        <v>900</v>
      </c>
      <c r="B204" s="15">
        <v>919</v>
      </c>
      <c r="C204" t="s">
        <v>12</v>
      </c>
      <c r="D204" t="s">
        <v>552</v>
      </c>
      <c r="E204">
        <v>5</v>
      </c>
      <c r="F204">
        <v>0</v>
      </c>
      <c r="G204">
        <v>5</v>
      </c>
      <c r="H204">
        <v>16082</v>
      </c>
      <c r="I204">
        <v>16261</v>
      </c>
      <c r="J204">
        <v>32343</v>
      </c>
      <c r="K204" s="1">
        <v>31.090660095214844</v>
      </c>
      <c r="L204" s="1">
        <v>0</v>
      </c>
      <c r="M204" s="1">
        <v>15.459295272827148</v>
      </c>
    </row>
    <row r="205" spans="1:13" ht="15">
      <c r="A205" s="15">
        <v>1600</v>
      </c>
      <c r="B205" s="15">
        <v>1614</v>
      </c>
      <c r="C205" t="s">
        <v>0</v>
      </c>
      <c r="D205" t="s">
        <v>685</v>
      </c>
      <c r="E205">
        <v>5</v>
      </c>
      <c r="F205">
        <v>0</v>
      </c>
      <c r="G205">
        <v>5</v>
      </c>
      <c r="H205">
        <v>15591</v>
      </c>
      <c r="I205">
        <v>16546</v>
      </c>
      <c r="J205">
        <v>32137</v>
      </c>
      <c r="K205" s="1">
        <v>32.06978225708008</v>
      </c>
      <c r="L205" s="1">
        <v>0</v>
      </c>
      <c r="M205" s="1">
        <v>15.558390617370605</v>
      </c>
    </row>
    <row r="206" spans="1:13" ht="15">
      <c r="A206" s="15">
        <v>200</v>
      </c>
      <c r="B206" s="15">
        <v>203</v>
      </c>
      <c r="C206" t="s">
        <v>4</v>
      </c>
      <c r="D206" t="s">
        <v>445</v>
      </c>
      <c r="E206">
        <v>7</v>
      </c>
      <c r="F206">
        <v>0</v>
      </c>
      <c r="G206">
        <v>7</v>
      </c>
      <c r="H206">
        <v>21941</v>
      </c>
      <c r="I206">
        <v>22852</v>
      </c>
      <c r="J206">
        <v>44793</v>
      </c>
      <c r="K206" s="1">
        <v>31.90374183654785</v>
      </c>
      <c r="L206" s="1">
        <v>0</v>
      </c>
      <c r="M206" s="1">
        <v>15.62744140625</v>
      </c>
    </row>
    <row r="207" spans="1:13" ht="15">
      <c r="A207" s="15">
        <v>1000</v>
      </c>
      <c r="B207" s="15">
        <v>1019</v>
      </c>
      <c r="C207" t="s">
        <v>19</v>
      </c>
      <c r="D207" t="s">
        <v>576</v>
      </c>
      <c r="E207">
        <v>1</v>
      </c>
      <c r="F207">
        <v>1</v>
      </c>
      <c r="G207">
        <v>2</v>
      </c>
      <c r="H207">
        <v>5996</v>
      </c>
      <c r="I207">
        <v>6751</v>
      </c>
      <c r="J207">
        <v>12747</v>
      </c>
      <c r="K207" s="1">
        <v>16.677785873413086</v>
      </c>
      <c r="L207" s="1">
        <v>14.812620162963867</v>
      </c>
      <c r="M207" s="1">
        <v>15.689966201782227</v>
      </c>
    </row>
    <row r="208" spans="1:13" ht="15">
      <c r="A208" s="15">
        <v>1700</v>
      </c>
      <c r="B208" s="15">
        <v>1702</v>
      </c>
      <c r="C208" t="s">
        <v>11</v>
      </c>
      <c r="D208" t="s">
        <v>489</v>
      </c>
      <c r="E208">
        <v>1</v>
      </c>
      <c r="F208">
        <v>0</v>
      </c>
      <c r="G208">
        <v>1</v>
      </c>
      <c r="H208">
        <v>3194</v>
      </c>
      <c r="I208">
        <v>3133</v>
      </c>
      <c r="J208">
        <v>6327</v>
      </c>
      <c r="K208" s="1">
        <v>31.308704376220703</v>
      </c>
      <c r="L208" s="1">
        <v>0</v>
      </c>
      <c r="M208" s="1">
        <v>15.805278778076172</v>
      </c>
    </row>
    <row r="209" spans="1:13" ht="15">
      <c r="A209" s="15">
        <v>900</v>
      </c>
      <c r="B209" s="15">
        <v>914</v>
      </c>
      <c r="C209" t="s">
        <v>12</v>
      </c>
      <c r="D209" t="s">
        <v>547</v>
      </c>
      <c r="E209">
        <v>8</v>
      </c>
      <c r="F209">
        <v>0</v>
      </c>
      <c r="G209">
        <v>8</v>
      </c>
      <c r="H209">
        <v>26013</v>
      </c>
      <c r="I209">
        <v>23693</v>
      </c>
      <c r="J209">
        <v>49706</v>
      </c>
      <c r="K209" s="1">
        <v>30.753854751586914</v>
      </c>
      <c r="L209" s="1">
        <v>0</v>
      </c>
      <c r="M209" s="1">
        <v>16.094636917114258</v>
      </c>
    </row>
    <row r="210" spans="1:13" ht="15">
      <c r="A210" s="15">
        <v>1100</v>
      </c>
      <c r="B210" s="15">
        <v>1105</v>
      </c>
      <c r="C210" t="s">
        <v>14</v>
      </c>
      <c r="D210" t="s">
        <v>582</v>
      </c>
      <c r="E210">
        <v>5</v>
      </c>
      <c r="F210">
        <v>0</v>
      </c>
      <c r="G210">
        <v>5</v>
      </c>
      <c r="H210">
        <v>15029</v>
      </c>
      <c r="I210">
        <v>15466</v>
      </c>
      <c r="J210">
        <v>30495</v>
      </c>
      <c r="K210" s="1">
        <v>33.269012451171875</v>
      </c>
      <c r="L210" s="1">
        <v>0</v>
      </c>
      <c r="M210" s="1">
        <v>16.396129608154297</v>
      </c>
    </row>
    <row r="211" spans="1:13" ht="15">
      <c r="A211" s="15">
        <v>1700</v>
      </c>
      <c r="B211" s="15">
        <v>1707</v>
      </c>
      <c r="C211" t="s">
        <v>11</v>
      </c>
      <c r="D211" t="s">
        <v>693</v>
      </c>
      <c r="E211">
        <v>5</v>
      </c>
      <c r="F211">
        <v>2</v>
      </c>
      <c r="G211">
        <v>7</v>
      </c>
      <c r="H211">
        <v>22766</v>
      </c>
      <c r="I211">
        <v>19894</v>
      </c>
      <c r="J211">
        <v>42660</v>
      </c>
      <c r="K211" s="1">
        <v>21.962575912475586</v>
      </c>
      <c r="L211" s="1">
        <v>10.053282737731934</v>
      </c>
      <c r="M211" s="1">
        <v>16.4088134765625</v>
      </c>
    </row>
    <row r="212" spans="1:13" ht="15">
      <c r="A212" s="15">
        <v>1200</v>
      </c>
      <c r="B212" s="15">
        <v>1215</v>
      </c>
      <c r="C212" t="s">
        <v>16</v>
      </c>
      <c r="D212" t="s">
        <v>599</v>
      </c>
      <c r="E212">
        <v>20</v>
      </c>
      <c r="F212">
        <v>1</v>
      </c>
      <c r="G212">
        <v>21</v>
      </c>
      <c r="H212">
        <v>69066</v>
      </c>
      <c r="I212">
        <v>58809</v>
      </c>
      <c r="J212">
        <v>127875</v>
      </c>
      <c r="K212" s="1">
        <v>28.957807540893555</v>
      </c>
      <c r="L212" s="1">
        <v>1.7004200220108032</v>
      </c>
      <c r="M212" s="1">
        <v>16.422286987304688</v>
      </c>
    </row>
    <row r="213" spans="1:13" ht="15">
      <c r="A213" s="15">
        <v>400</v>
      </c>
      <c r="B213" s="15">
        <v>408</v>
      </c>
      <c r="C213" t="s">
        <v>2</v>
      </c>
      <c r="D213" t="s">
        <v>473</v>
      </c>
      <c r="E213">
        <v>1</v>
      </c>
      <c r="F213">
        <v>1</v>
      </c>
      <c r="G213">
        <v>2</v>
      </c>
      <c r="H213">
        <v>6273</v>
      </c>
      <c r="I213">
        <v>5893</v>
      </c>
      <c r="J213">
        <v>12166</v>
      </c>
      <c r="K213" s="1">
        <v>15.941335678100586</v>
      </c>
      <c r="L213" s="1">
        <v>16.96928596496582</v>
      </c>
      <c r="M213" s="1">
        <v>16.43925666809082</v>
      </c>
    </row>
    <row r="214" spans="1:13" ht="15">
      <c r="A214" s="15">
        <v>1200</v>
      </c>
      <c r="B214" s="15">
        <v>1228</v>
      </c>
      <c r="C214" t="s">
        <v>16</v>
      </c>
      <c r="D214" t="s">
        <v>612</v>
      </c>
      <c r="E214">
        <v>1</v>
      </c>
      <c r="F214">
        <v>0</v>
      </c>
      <c r="G214">
        <v>1</v>
      </c>
      <c r="H214">
        <v>2611</v>
      </c>
      <c r="I214">
        <v>3415</v>
      </c>
      <c r="J214">
        <v>6026</v>
      </c>
      <c r="K214" s="1">
        <v>38.299503326416016</v>
      </c>
      <c r="L214" s="1">
        <v>0</v>
      </c>
      <c r="M214" s="1">
        <v>16.594755172729492</v>
      </c>
    </row>
    <row r="215" spans="1:13" ht="15">
      <c r="A215" s="15">
        <v>1000</v>
      </c>
      <c r="B215" s="15">
        <v>1001</v>
      </c>
      <c r="C215" t="s">
        <v>19</v>
      </c>
      <c r="D215" t="s">
        <v>558</v>
      </c>
      <c r="E215">
        <v>16</v>
      </c>
      <c r="F215">
        <v>3</v>
      </c>
      <c r="G215">
        <v>19</v>
      </c>
      <c r="H215">
        <v>54663</v>
      </c>
      <c r="I215">
        <v>58465</v>
      </c>
      <c r="J215">
        <v>113128</v>
      </c>
      <c r="K215" s="1">
        <v>29.27025604248047</v>
      </c>
      <c r="L215" s="1">
        <v>5.131275177001953</v>
      </c>
      <c r="M215" s="1">
        <v>16.795135498046875</v>
      </c>
    </row>
    <row r="216" spans="1:13" ht="15">
      <c r="A216" s="15">
        <v>2200</v>
      </c>
      <c r="B216" s="15">
        <v>2217</v>
      </c>
      <c r="C216" t="s">
        <v>10</v>
      </c>
      <c r="D216" t="s">
        <v>746</v>
      </c>
      <c r="E216">
        <v>4</v>
      </c>
      <c r="F216">
        <v>0</v>
      </c>
      <c r="G216">
        <v>4</v>
      </c>
      <c r="H216">
        <v>11372</v>
      </c>
      <c r="I216">
        <v>12136</v>
      </c>
      <c r="J216">
        <v>23508</v>
      </c>
      <c r="K216" s="1">
        <v>35.174110412597656</v>
      </c>
      <c r="L216" s="1">
        <v>0</v>
      </c>
      <c r="M216" s="1">
        <v>17.015483856201172</v>
      </c>
    </row>
    <row r="217" spans="1:13" ht="15">
      <c r="A217" s="15">
        <v>1500</v>
      </c>
      <c r="B217" s="15">
        <v>1505</v>
      </c>
      <c r="C217" t="s">
        <v>1</v>
      </c>
      <c r="D217" t="s">
        <v>668</v>
      </c>
      <c r="E217">
        <v>1</v>
      </c>
      <c r="F217">
        <v>1</v>
      </c>
      <c r="G217">
        <v>2</v>
      </c>
      <c r="H217">
        <v>5431</v>
      </c>
      <c r="I217">
        <v>6186</v>
      </c>
      <c r="J217">
        <v>11617</v>
      </c>
      <c r="K217" s="1">
        <v>18.41281509399414</v>
      </c>
      <c r="L217" s="1">
        <v>16.16553497314453</v>
      </c>
      <c r="M217" s="1">
        <v>17.216148376464844</v>
      </c>
    </row>
    <row r="218" spans="1:13" ht="15">
      <c r="A218" s="15">
        <v>300</v>
      </c>
      <c r="B218" s="15">
        <v>305</v>
      </c>
      <c r="C218" t="s">
        <v>15</v>
      </c>
      <c r="D218" t="s">
        <v>455</v>
      </c>
      <c r="E218">
        <v>2</v>
      </c>
      <c r="F218">
        <v>0</v>
      </c>
      <c r="G218">
        <v>2</v>
      </c>
      <c r="H218">
        <v>5521</v>
      </c>
      <c r="I218">
        <v>5982</v>
      </c>
      <c r="J218">
        <v>11503</v>
      </c>
      <c r="K218" s="1">
        <v>36.22532272338867</v>
      </c>
      <c r="L218" s="1">
        <v>0</v>
      </c>
      <c r="M218" s="1">
        <v>17.386768341064453</v>
      </c>
    </row>
    <row r="219" spans="1:13" ht="15">
      <c r="A219" s="15">
        <v>200</v>
      </c>
      <c r="B219" s="15">
        <v>205</v>
      </c>
      <c r="C219" t="s">
        <v>4</v>
      </c>
      <c r="D219" t="s">
        <v>447</v>
      </c>
      <c r="E219">
        <v>2</v>
      </c>
      <c r="F219">
        <v>0</v>
      </c>
      <c r="G219">
        <v>2</v>
      </c>
      <c r="H219">
        <v>5522</v>
      </c>
      <c r="I219">
        <v>5959</v>
      </c>
      <c r="J219">
        <v>11481</v>
      </c>
      <c r="K219" s="1">
        <v>36.2187614440918</v>
      </c>
      <c r="L219" s="1">
        <v>0</v>
      </c>
      <c r="M219" s="1">
        <v>17.420085906982422</v>
      </c>
    </row>
    <row r="220" spans="1:13" ht="15">
      <c r="A220" s="15">
        <v>2100</v>
      </c>
      <c r="B220" s="15">
        <v>2103</v>
      </c>
      <c r="C220" t="s">
        <v>9</v>
      </c>
      <c r="D220" t="s">
        <v>727</v>
      </c>
      <c r="E220">
        <v>4</v>
      </c>
      <c r="F220">
        <v>1</v>
      </c>
      <c r="G220">
        <v>5</v>
      </c>
      <c r="H220">
        <v>12687</v>
      </c>
      <c r="I220">
        <v>15783</v>
      </c>
      <c r="J220">
        <v>28470</v>
      </c>
      <c r="K220" s="1">
        <v>31.528335571289062</v>
      </c>
      <c r="L220" s="1">
        <v>6.335931301116943</v>
      </c>
      <c r="M220" s="1">
        <v>17.562345504760742</v>
      </c>
    </row>
    <row r="221" spans="1:13" ht="15">
      <c r="A221" s="15">
        <v>2100</v>
      </c>
      <c r="B221" s="15">
        <v>2105</v>
      </c>
      <c r="C221" t="s">
        <v>9</v>
      </c>
      <c r="D221" t="s">
        <v>729</v>
      </c>
      <c r="E221">
        <v>4</v>
      </c>
      <c r="F221">
        <v>0</v>
      </c>
      <c r="G221">
        <v>4</v>
      </c>
      <c r="H221">
        <v>11194</v>
      </c>
      <c r="I221">
        <v>10964</v>
      </c>
      <c r="J221">
        <v>22158</v>
      </c>
      <c r="K221" s="1">
        <v>35.733428955078125</v>
      </c>
      <c r="L221" s="1">
        <v>0</v>
      </c>
      <c r="M221" s="1">
        <v>18.05217170715332</v>
      </c>
    </row>
    <row r="222" spans="1:13" ht="15">
      <c r="A222" s="15">
        <v>2100</v>
      </c>
      <c r="B222" s="15">
        <v>2106</v>
      </c>
      <c r="C222" t="s">
        <v>9</v>
      </c>
      <c r="D222" t="s">
        <v>730</v>
      </c>
      <c r="E222">
        <v>5</v>
      </c>
      <c r="F222">
        <v>0</v>
      </c>
      <c r="G222">
        <v>5</v>
      </c>
      <c r="H222">
        <v>12234</v>
      </c>
      <c r="I222">
        <v>15013</v>
      </c>
      <c r="J222">
        <v>27247</v>
      </c>
      <c r="K222" s="1">
        <v>40.86970901489258</v>
      </c>
      <c r="L222" s="1">
        <v>0</v>
      </c>
      <c r="M222" s="1">
        <v>18.350643157958984</v>
      </c>
    </row>
    <row r="223" spans="1:13" ht="15">
      <c r="A223" s="15">
        <v>600</v>
      </c>
      <c r="B223" s="15">
        <v>605</v>
      </c>
      <c r="C223" t="s">
        <v>17</v>
      </c>
      <c r="D223" t="s">
        <v>499</v>
      </c>
      <c r="E223">
        <v>3</v>
      </c>
      <c r="F223">
        <v>0</v>
      </c>
      <c r="G223">
        <v>3</v>
      </c>
      <c r="H223">
        <v>7928</v>
      </c>
      <c r="I223">
        <v>8284</v>
      </c>
      <c r="J223">
        <v>16212</v>
      </c>
      <c r="K223" s="1">
        <v>37.8405647277832</v>
      </c>
      <c r="L223" s="1">
        <v>0</v>
      </c>
      <c r="M223" s="1">
        <v>18.504810333251953</v>
      </c>
    </row>
    <row r="224" spans="1:13" ht="15">
      <c r="A224" s="15">
        <v>100</v>
      </c>
      <c r="B224" s="15">
        <v>103</v>
      </c>
      <c r="C224" t="s">
        <v>6</v>
      </c>
      <c r="D224" t="s">
        <v>428</v>
      </c>
      <c r="E224">
        <v>15</v>
      </c>
      <c r="F224">
        <v>1</v>
      </c>
      <c r="G224">
        <v>16</v>
      </c>
      <c r="H224">
        <v>42534</v>
      </c>
      <c r="I224">
        <v>43177</v>
      </c>
      <c r="J224">
        <v>85711</v>
      </c>
      <c r="K224" s="1">
        <v>35.26590347290039</v>
      </c>
      <c r="L224" s="1">
        <v>2.3160479068756104</v>
      </c>
      <c r="M224" s="1">
        <v>18.667383193969727</v>
      </c>
    </row>
    <row r="225" spans="1:13" ht="15">
      <c r="A225" s="15">
        <v>300</v>
      </c>
      <c r="B225" s="15">
        <v>304</v>
      </c>
      <c r="C225" t="s">
        <v>15</v>
      </c>
      <c r="D225" t="s">
        <v>454</v>
      </c>
      <c r="E225">
        <v>8</v>
      </c>
      <c r="F225">
        <v>0</v>
      </c>
      <c r="G225">
        <v>8</v>
      </c>
      <c r="H225">
        <v>21380</v>
      </c>
      <c r="I225">
        <v>21231</v>
      </c>
      <c r="J225">
        <v>42611</v>
      </c>
      <c r="K225" s="1">
        <v>37.418148040771484</v>
      </c>
      <c r="L225" s="1">
        <v>0</v>
      </c>
      <c r="M225" s="1">
        <v>18.774494171142578</v>
      </c>
    </row>
    <row r="226" spans="1:13" ht="15">
      <c r="A226" s="15">
        <v>500</v>
      </c>
      <c r="B226" s="15">
        <v>502</v>
      </c>
      <c r="C226" t="s">
        <v>5</v>
      </c>
      <c r="D226" t="s">
        <v>482</v>
      </c>
      <c r="E226">
        <v>25</v>
      </c>
      <c r="F226">
        <v>4</v>
      </c>
      <c r="G226">
        <v>29</v>
      </c>
      <c r="H226">
        <v>78958</v>
      </c>
      <c r="I226">
        <v>74071</v>
      </c>
      <c r="J226">
        <v>153029</v>
      </c>
      <c r="K226" s="1">
        <v>31.662403106689453</v>
      </c>
      <c r="L226" s="1">
        <v>5.400224208831787</v>
      </c>
      <c r="M226" s="1">
        <v>18.95065689086914</v>
      </c>
    </row>
    <row r="227" spans="1:13" ht="15">
      <c r="A227" s="15">
        <v>900</v>
      </c>
      <c r="B227" s="15">
        <v>901</v>
      </c>
      <c r="C227" t="s">
        <v>12</v>
      </c>
      <c r="D227" t="s">
        <v>12</v>
      </c>
      <c r="E227">
        <v>28</v>
      </c>
      <c r="F227">
        <v>5</v>
      </c>
      <c r="G227">
        <v>33</v>
      </c>
      <c r="H227">
        <v>79614</v>
      </c>
      <c r="I227">
        <v>87108</v>
      </c>
      <c r="J227">
        <v>166722</v>
      </c>
      <c r="K227" s="1">
        <v>35.16969299316406</v>
      </c>
      <c r="L227" s="1">
        <v>5.7400007247924805</v>
      </c>
      <c r="M227" s="1">
        <v>19.793428421020508</v>
      </c>
    </row>
    <row r="228" spans="1:13" ht="15">
      <c r="A228" s="15">
        <v>600</v>
      </c>
      <c r="B228" s="15">
        <v>614</v>
      </c>
      <c r="C228" t="s">
        <v>17</v>
      </c>
      <c r="D228" t="s">
        <v>508</v>
      </c>
      <c r="E228">
        <v>6</v>
      </c>
      <c r="F228">
        <v>1</v>
      </c>
      <c r="G228">
        <v>7</v>
      </c>
      <c r="H228">
        <v>15857</v>
      </c>
      <c r="I228">
        <v>19294</v>
      </c>
      <c r="J228">
        <v>35151</v>
      </c>
      <c r="K228" s="1">
        <v>37.83818054199219</v>
      </c>
      <c r="L228" s="1">
        <v>5.182958602905273</v>
      </c>
      <c r="M228" s="1">
        <v>19.914085388183594</v>
      </c>
    </row>
    <row r="229" spans="1:13" ht="15">
      <c r="A229" s="15">
        <v>2000</v>
      </c>
      <c r="B229" s="15">
        <v>2004</v>
      </c>
      <c r="C229" t="s">
        <v>3</v>
      </c>
      <c r="D229" t="s">
        <v>718</v>
      </c>
      <c r="E229">
        <v>14</v>
      </c>
      <c r="F229">
        <v>0</v>
      </c>
      <c r="G229">
        <v>14</v>
      </c>
      <c r="H229">
        <v>34563</v>
      </c>
      <c r="I229">
        <v>34956</v>
      </c>
      <c r="J229">
        <v>69519</v>
      </c>
      <c r="K229" s="1">
        <v>40.50574493408203</v>
      </c>
      <c r="L229" s="1">
        <v>0</v>
      </c>
      <c r="M229" s="1">
        <v>20.13838005065918</v>
      </c>
    </row>
    <row r="230" spans="1:13" ht="15">
      <c r="A230" s="15">
        <v>2000</v>
      </c>
      <c r="B230" s="15">
        <v>2003</v>
      </c>
      <c r="C230" t="s">
        <v>3</v>
      </c>
      <c r="D230" t="s">
        <v>717</v>
      </c>
      <c r="E230">
        <v>2</v>
      </c>
      <c r="F230">
        <v>1</v>
      </c>
      <c r="G230">
        <v>3</v>
      </c>
      <c r="H230">
        <v>7289</v>
      </c>
      <c r="I230">
        <v>7353</v>
      </c>
      <c r="J230">
        <v>14642</v>
      </c>
      <c r="K230" s="1">
        <v>27.43860626220703</v>
      </c>
      <c r="L230" s="1">
        <v>13.599891662597656</v>
      </c>
      <c r="M230" s="1">
        <v>20.489004135131836</v>
      </c>
    </row>
    <row r="231" spans="1:13" ht="15">
      <c r="A231" s="15">
        <v>300</v>
      </c>
      <c r="B231" s="15">
        <v>308</v>
      </c>
      <c r="C231" t="s">
        <v>15</v>
      </c>
      <c r="D231" t="s">
        <v>458</v>
      </c>
      <c r="E231">
        <v>4</v>
      </c>
      <c r="F231">
        <v>2</v>
      </c>
      <c r="G231">
        <v>6</v>
      </c>
      <c r="H231">
        <v>13945</v>
      </c>
      <c r="I231">
        <v>14878</v>
      </c>
      <c r="J231">
        <v>28823</v>
      </c>
      <c r="K231" s="1">
        <v>28.68411636352539</v>
      </c>
      <c r="L231" s="1">
        <v>13.442667007446289</v>
      </c>
      <c r="M231" s="1">
        <v>20.816709518432617</v>
      </c>
    </row>
    <row r="232" spans="1:13" ht="15">
      <c r="A232" s="15">
        <v>1700</v>
      </c>
      <c r="B232" s="15">
        <v>1708</v>
      </c>
      <c r="C232" t="s">
        <v>11</v>
      </c>
      <c r="D232" t="s">
        <v>694</v>
      </c>
      <c r="E232">
        <v>8</v>
      </c>
      <c r="F232">
        <v>1</v>
      </c>
      <c r="G232">
        <v>9</v>
      </c>
      <c r="H232">
        <v>20936</v>
      </c>
      <c r="I232">
        <v>22137</v>
      </c>
      <c r="J232">
        <v>43073</v>
      </c>
      <c r="K232" s="1">
        <v>38.211692810058594</v>
      </c>
      <c r="L232" s="1">
        <v>4.517323970794678</v>
      </c>
      <c r="M232" s="1">
        <v>20.894760131835938</v>
      </c>
    </row>
    <row r="233" spans="1:13" ht="15">
      <c r="A233" s="15">
        <v>300</v>
      </c>
      <c r="B233" s="15">
        <v>306</v>
      </c>
      <c r="C233" t="s">
        <v>15</v>
      </c>
      <c r="D233" t="s">
        <v>456</v>
      </c>
      <c r="E233">
        <v>7</v>
      </c>
      <c r="F233">
        <v>0</v>
      </c>
      <c r="G233">
        <v>7</v>
      </c>
      <c r="H233">
        <v>16510</v>
      </c>
      <c r="I233">
        <v>16774</v>
      </c>
      <c r="J233">
        <v>33284</v>
      </c>
      <c r="K233" s="1">
        <v>42.3985481262207</v>
      </c>
      <c r="L233" s="1">
        <v>0</v>
      </c>
      <c r="M233" s="1">
        <v>21.031126022338867</v>
      </c>
    </row>
    <row r="234" spans="1:13" ht="15">
      <c r="A234" s="15">
        <v>1600</v>
      </c>
      <c r="B234" s="15">
        <v>1615</v>
      </c>
      <c r="C234" t="s">
        <v>0</v>
      </c>
      <c r="D234" t="s">
        <v>686</v>
      </c>
      <c r="E234">
        <v>16</v>
      </c>
      <c r="F234">
        <v>0</v>
      </c>
      <c r="G234">
        <v>16</v>
      </c>
      <c r="H234">
        <v>37296</v>
      </c>
      <c r="I234">
        <v>38554</v>
      </c>
      <c r="J234">
        <v>75850</v>
      </c>
      <c r="K234" s="1">
        <v>42.90004348754883</v>
      </c>
      <c r="L234" s="1">
        <v>0</v>
      </c>
      <c r="M234" s="1">
        <v>21.09426498413086</v>
      </c>
    </row>
    <row r="235" spans="1:13" ht="15">
      <c r="A235" s="15">
        <v>1900</v>
      </c>
      <c r="B235" s="15">
        <v>1911</v>
      </c>
      <c r="C235" t="s">
        <v>21</v>
      </c>
      <c r="D235" t="s">
        <v>715</v>
      </c>
      <c r="E235">
        <v>2</v>
      </c>
      <c r="F235">
        <v>1</v>
      </c>
      <c r="G235">
        <v>3</v>
      </c>
      <c r="H235">
        <v>6620</v>
      </c>
      <c r="I235">
        <v>7549</v>
      </c>
      <c r="J235">
        <v>14169</v>
      </c>
      <c r="K235" s="1">
        <v>30.21148109436035</v>
      </c>
      <c r="L235" s="1">
        <v>13.246788024902344</v>
      </c>
      <c r="M235" s="1">
        <v>21.172983169555664</v>
      </c>
    </row>
    <row r="236" spans="1:13" ht="15">
      <c r="A236" s="15">
        <v>900</v>
      </c>
      <c r="B236" s="15">
        <v>920</v>
      </c>
      <c r="C236" t="s">
        <v>12</v>
      </c>
      <c r="D236" t="s">
        <v>553</v>
      </c>
      <c r="E236">
        <v>28</v>
      </c>
      <c r="F236">
        <v>5</v>
      </c>
      <c r="G236">
        <v>33</v>
      </c>
      <c r="H236">
        <v>77884</v>
      </c>
      <c r="I236">
        <v>77212</v>
      </c>
      <c r="J236">
        <v>155096</v>
      </c>
      <c r="K236" s="1">
        <v>35.95090103149414</v>
      </c>
      <c r="L236" s="1">
        <v>6.475677490234375</v>
      </c>
      <c r="M236" s="1">
        <v>21.277145385742188</v>
      </c>
    </row>
    <row r="237" spans="1:13" ht="15">
      <c r="A237" s="15">
        <v>1700</v>
      </c>
      <c r="B237" s="15">
        <v>1712</v>
      </c>
      <c r="C237" t="s">
        <v>11</v>
      </c>
      <c r="D237" t="s">
        <v>698</v>
      </c>
      <c r="E237">
        <v>15</v>
      </c>
      <c r="F237">
        <v>2</v>
      </c>
      <c r="G237">
        <v>17</v>
      </c>
      <c r="H237">
        <v>39652</v>
      </c>
      <c r="I237">
        <v>39658</v>
      </c>
      <c r="J237">
        <v>79310</v>
      </c>
      <c r="K237" s="1">
        <v>37.8291130065918</v>
      </c>
      <c r="L237" s="1">
        <v>5.043118476867676</v>
      </c>
      <c r="M237" s="1">
        <v>21.43487548828125</v>
      </c>
    </row>
    <row r="238" spans="1:13" ht="15.75" thickBot="1">
      <c r="A238" s="16">
        <v>100</v>
      </c>
      <c r="B238" s="16">
        <v>110</v>
      </c>
      <c r="C238" s="3" t="s">
        <v>6</v>
      </c>
      <c r="D238" s="3" t="s">
        <v>435</v>
      </c>
      <c r="E238" s="3">
        <v>44</v>
      </c>
      <c r="F238" s="3">
        <v>11</v>
      </c>
      <c r="G238" s="3">
        <v>55</v>
      </c>
      <c r="H238" s="3">
        <v>127821</v>
      </c>
      <c r="I238" s="3">
        <v>123774</v>
      </c>
      <c r="J238" s="3">
        <v>251595</v>
      </c>
      <c r="K238" s="4">
        <v>34.42313766479492</v>
      </c>
      <c r="L238" s="4">
        <v>8.887165069580078</v>
      </c>
      <c r="M238" s="4">
        <v>21.86052894592285</v>
      </c>
    </row>
    <row r="239" spans="1:13" ht="15">
      <c r="A239" s="15">
        <v>2000</v>
      </c>
      <c r="B239" s="15">
        <v>2002</v>
      </c>
      <c r="C239" t="s">
        <v>3</v>
      </c>
      <c r="D239" t="s">
        <v>716</v>
      </c>
      <c r="E239">
        <v>2</v>
      </c>
      <c r="F239">
        <v>0</v>
      </c>
      <c r="G239">
        <v>2</v>
      </c>
      <c r="H239">
        <v>4026</v>
      </c>
      <c r="I239">
        <v>4849</v>
      </c>
      <c r="J239">
        <v>8875</v>
      </c>
      <c r="K239" s="1">
        <v>49.67709732055664</v>
      </c>
      <c r="L239" s="1">
        <v>0</v>
      </c>
      <c r="M239" s="1">
        <v>22.53521156311035</v>
      </c>
    </row>
    <row r="240" spans="1:13" ht="15">
      <c r="A240" s="15">
        <v>100</v>
      </c>
      <c r="B240" s="15">
        <v>117</v>
      </c>
      <c r="C240" t="s">
        <v>6</v>
      </c>
      <c r="D240" t="s">
        <v>442</v>
      </c>
      <c r="E240">
        <v>34</v>
      </c>
      <c r="F240">
        <v>14</v>
      </c>
      <c r="G240">
        <v>48</v>
      </c>
      <c r="H240">
        <v>104154</v>
      </c>
      <c r="I240">
        <v>103968</v>
      </c>
      <c r="J240">
        <v>208122</v>
      </c>
      <c r="K240" s="1">
        <v>32.64397048950195</v>
      </c>
      <c r="L240" s="1">
        <v>13.465682029724121</v>
      </c>
      <c r="M240" s="1">
        <v>23.063396453857422</v>
      </c>
    </row>
    <row r="241" spans="1:13" ht="15">
      <c r="A241" s="15">
        <v>2200</v>
      </c>
      <c r="B241" s="15">
        <v>2205</v>
      </c>
      <c r="C241" t="s">
        <v>10</v>
      </c>
      <c r="D241" t="s">
        <v>734</v>
      </c>
      <c r="E241">
        <v>8</v>
      </c>
      <c r="F241">
        <v>2</v>
      </c>
      <c r="G241">
        <v>10</v>
      </c>
      <c r="H241">
        <v>23732</v>
      </c>
      <c r="I241">
        <v>18818</v>
      </c>
      <c r="J241">
        <v>42550</v>
      </c>
      <c r="K241" s="1">
        <v>33.70975875854492</v>
      </c>
      <c r="L241" s="1">
        <v>10.628122329711914</v>
      </c>
      <c r="M241" s="1">
        <v>23.50176239013672</v>
      </c>
    </row>
    <row r="242" spans="1:13" ht="15">
      <c r="A242" s="15">
        <v>200</v>
      </c>
      <c r="B242" s="15">
        <v>206</v>
      </c>
      <c r="C242" t="s">
        <v>4</v>
      </c>
      <c r="D242" t="s">
        <v>448</v>
      </c>
      <c r="E242">
        <v>3</v>
      </c>
      <c r="F242">
        <v>0</v>
      </c>
      <c r="G242">
        <v>3</v>
      </c>
      <c r="H242">
        <v>6031</v>
      </c>
      <c r="I242">
        <v>6707</v>
      </c>
      <c r="J242">
        <v>12738</v>
      </c>
      <c r="K242" s="1">
        <v>49.74299621582031</v>
      </c>
      <c r="L242" s="1">
        <v>0</v>
      </c>
      <c r="M242" s="1">
        <v>23.551578521728516</v>
      </c>
    </row>
    <row r="243" spans="1:13" ht="15">
      <c r="A243" s="15">
        <v>1200</v>
      </c>
      <c r="B243" s="15">
        <v>1222</v>
      </c>
      <c r="C243" t="s">
        <v>16</v>
      </c>
      <c r="D243" t="s">
        <v>606</v>
      </c>
      <c r="E243">
        <v>6</v>
      </c>
      <c r="F243">
        <v>1</v>
      </c>
      <c r="G243">
        <v>7</v>
      </c>
      <c r="H243">
        <v>15887</v>
      </c>
      <c r="I243">
        <v>13537</v>
      </c>
      <c r="J243">
        <v>29424</v>
      </c>
      <c r="K243" s="1">
        <v>37.766727447509766</v>
      </c>
      <c r="L243" s="1">
        <v>7.3871612548828125</v>
      </c>
      <c r="M243" s="1">
        <v>23.790103912353516</v>
      </c>
    </row>
    <row r="244" spans="1:13" ht="15">
      <c r="A244" s="15">
        <v>2200</v>
      </c>
      <c r="B244" s="15">
        <v>2203</v>
      </c>
      <c r="C244" t="s">
        <v>10</v>
      </c>
      <c r="D244" t="s">
        <v>732</v>
      </c>
      <c r="E244">
        <v>6</v>
      </c>
      <c r="F244">
        <v>0</v>
      </c>
      <c r="G244">
        <v>6</v>
      </c>
      <c r="H244">
        <v>12517</v>
      </c>
      <c r="I244">
        <v>12648</v>
      </c>
      <c r="J244">
        <v>25165</v>
      </c>
      <c r="K244" s="1">
        <v>47.93480682373047</v>
      </c>
      <c r="L244" s="1">
        <v>0</v>
      </c>
      <c r="M244" s="1">
        <v>23.84263801574707</v>
      </c>
    </row>
    <row r="245" spans="1:13" ht="15">
      <c r="A245" s="15">
        <v>100</v>
      </c>
      <c r="B245" s="15">
        <v>105</v>
      </c>
      <c r="C245" t="s">
        <v>6</v>
      </c>
      <c r="D245" t="s">
        <v>430</v>
      </c>
      <c r="E245">
        <v>11</v>
      </c>
      <c r="F245">
        <v>5</v>
      </c>
      <c r="G245">
        <v>16</v>
      </c>
      <c r="H245">
        <v>32409</v>
      </c>
      <c r="I245">
        <v>33553</v>
      </c>
      <c r="J245">
        <v>65962</v>
      </c>
      <c r="K245" s="1">
        <v>33.94118881225586</v>
      </c>
      <c r="L245" s="1">
        <v>14.9017972946167</v>
      </c>
      <c r="M245" s="1">
        <v>24.256389617919922</v>
      </c>
    </row>
    <row r="246" spans="1:13" ht="15">
      <c r="A246" s="15">
        <v>900</v>
      </c>
      <c r="B246" s="15">
        <v>922</v>
      </c>
      <c r="C246" t="s">
        <v>12</v>
      </c>
      <c r="D246" t="s">
        <v>555</v>
      </c>
      <c r="E246">
        <v>6</v>
      </c>
      <c r="F246">
        <v>2</v>
      </c>
      <c r="G246">
        <v>8</v>
      </c>
      <c r="H246">
        <v>16969</v>
      </c>
      <c r="I246">
        <v>16004</v>
      </c>
      <c r="J246">
        <v>32973</v>
      </c>
      <c r="K246" s="1">
        <v>35.35859680175781</v>
      </c>
      <c r="L246" s="1">
        <v>12.496875762939453</v>
      </c>
      <c r="M246" s="1">
        <v>24.26227569580078</v>
      </c>
    </row>
    <row r="247" spans="1:13" ht="15">
      <c r="A247" s="15">
        <v>1100</v>
      </c>
      <c r="B247" s="15">
        <v>1102</v>
      </c>
      <c r="C247" t="s">
        <v>14</v>
      </c>
      <c r="D247" t="s">
        <v>579</v>
      </c>
      <c r="E247">
        <v>8</v>
      </c>
      <c r="F247">
        <v>0</v>
      </c>
      <c r="G247">
        <v>8</v>
      </c>
      <c r="H247">
        <v>16198</v>
      </c>
      <c r="I247">
        <v>16445</v>
      </c>
      <c r="J247">
        <v>32643</v>
      </c>
      <c r="K247" s="1">
        <v>49.38881301879883</v>
      </c>
      <c r="L247" s="1">
        <v>0</v>
      </c>
      <c r="M247" s="1">
        <v>24.507551193237305</v>
      </c>
    </row>
    <row r="248" spans="1:13" ht="15">
      <c r="A248" s="15">
        <v>400</v>
      </c>
      <c r="B248" s="15">
        <v>416</v>
      </c>
      <c r="C248" t="s">
        <v>2</v>
      </c>
      <c r="D248" t="s">
        <v>481</v>
      </c>
      <c r="E248">
        <v>8</v>
      </c>
      <c r="F248">
        <v>0</v>
      </c>
      <c r="G248">
        <v>8</v>
      </c>
      <c r="H248">
        <v>15212</v>
      </c>
      <c r="I248">
        <v>16292</v>
      </c>
      <c r="J248">
        <v>31504</v>
      </c>
      <c r="K248" s="1">
        <v>52.59006118774414</v>
      </c>
      <c r="L248" s="1">
        <v>0</v>
      </c>
      <c r="M248" s="1">
        <v>25.393600463867188</v>
      </c>
    </row>
    <row r="249" spans="1:13" ht="15">
      <c r="A249" s="15">
        <v>1900</v>
      </c>
      <c r="B249" s="15">
        <v>1907</v>
      </c>
      <c r="C249" t="s">
        <v>21</v>
      </c>
      <c r="D249" t="s">
        <v>711</v>
      </c>
      <c r="E249">
        <v>2</v>
      </c>
      <c r="F249">
        <v>1</v>
      </c>
      <c r="G249">
        <v>3</v>
      </c>
      <c r="H249">
        <v>5906</v>
      </c>
      <c r="I249">
        <v>5817</v>
      </c>
      <c r="J249">
        <v>11723</v>
      </c>
      <c r="K249" s="1">
        <v>33.863868713378906</v>
      </c>
      <c r="L249" s="1">
        <v>17.19099235534668</v>
      </c>
      <c r="M249" s="1">
        <v>25.59071922302246</v>
      </c>
    </row>
    <row r="250" spans="1:13" ht="15">
      <c r="A250" s="15">
        <v>1000</v>
      </c>
      <c r="B250" s="15">
        <v>1006</v>
      </c>
      <c r="C250" t="s">
        <v>19</v>
      </c>
      <c r="D250" t="s">
        <v>563</v>
      </c>
      <c r="E250">
        <v>9</v>
      </c>
      <c r="F250">
        <v>1</v>
      </c>
      <c r="G250">
        <v>10</v>
      </c>
      <c r="H250">
        <v>18528</v>
      </c>
      <c r="I250">
        <v>19854</v>
      </c>
      <c r="J250">
        <v>38382</v>
      </c>
      <c r="K250" s="1">
        <v>48.575130462646484</v>
      </c>
      <c r="L250" s="1">
        <v>5.036768436431885</v>
      </c>
      <c r="M250" s="1">
        <v>26.053878784179688</v>
      </c>
    </row>
    <row r="251" spans="1:13" ht="15">
      <c r="A251" s="15">
        <v>1200</v>
      </c>
      <c r="B251" s="15">
        <v>1218</v>
      </c>
      <c r="C251" t="s">
        <v>16</v>
      </c>
      <c r="D251" t="s">
        <v>602</v>
      </c>
      <c r="E251">
        <v>4</v>
      </c>
      <c r="F251">
        <v>1</v>
      </c>
      <c r="G251">
        <v>5</v>
      </c>
      <c r="H251">
        <v>10635</v>
      </c>
      <c r="I251">
        <v>8241</v>
      </c>
      <c r="J251">
        <v>18876</v>
      </c>
      <c r="K251" s="1">
        <v>37.61166000366211</v>
      </c>
      <c r="L251" s="1">
        <v>12.13444995880127</v>
      </c>
      <c r="M251" s="1">
        <v>26.488662719726562</v>
      </c>
    </row>
    <row r="252" spans="1:13" ht="15">
      <c r="A252" s="15">
        <v>1200</v>
      </c>
      <c r="B252" s="15">
        <v>1217</v>
      </c>
      <c r="C252" t="s">
        <v>16</v>
      </c>
      <c r="D252" t="s">
        <v>601</v>
      </c>
      <c r="E252">
        <v>11</v>
      </c>
      <c r="F252">
        <v>1</v>
      </c>
      <c r="G252">
        <v>12</v>
      </c>
      <c r="H252">
        <v>23372</v>
      </c>
      <c r="I252">
        <v>21367</v>
      </c>
      <c r="J252">
        <v>44739</v>
      </c>
      <c r="K252" s="1">
        <v>47.06486511230469</v>
      </c>
      <c r="L252" s="1">
        <v>4.680114269256592</v>
      </c>
      <c r="M252" s="1">
        <v>26.822235107421875</v>
      </c>
    </row>
    <row r="253" spans="1:13" ht="15">
      <c r="A253" s="15">
        <v>900</v>
      </c>
      <c r="B253" s="15">
        <v>910</v>
      </c>
      <c r="C253" t="s">
        <v>12</v>
      </c>
      <c r="D253" t="s">
        <v>543</v>
      </c>
      <c r="E253">
        <v>4</v>
      </c>
      <c r="F253">
        <v>0</v>
      </c>
      <c r="G253">
        <v>4</v>
      </c>
      <c r="H253">
        <v>7392</v>
      </c>
      <c r="I253">
        <v>7446</v>
      </c>
      <c r="J253">
        <v>14838</v>
      </c>
      <c r="K253" s="1">
        <v>54.112552642822266</v>
      </c>
      <c r="L253" s="1">
        <v>0</v>
      </c>
      <c r="M253" s="1">
        <v>26.95781135559082</v>
      </c>
    </row>
    <row r="254" spans="1:13" ht="15">
      <c r="A254" s="15">
        <v>200</v>
      </c>
      <c r="B254" s="15">
        <v>201</v>
      </c>
      <c r="C254" t="s">
        <v>4</v>
      </c>
      <c r="D254" t="s">
        <v>443</v>
      </c>
      <c r="E254">
        <v>6</v>
      </c>
      <c r="F254">
        <v>1</v>
      </c>
      <c r="G254">
        <v>7</v>
      </c>
      <c r="H254">
        <v>12682</v>
      </c>
      <c r="I254">
        <v>13158</v>
      </c>
      <c r="J254">
        <v>25840</v>
      </c>
      <c r="K254" s="1">
        <v>47.31114959716797</v>
      </c>
      <c r="L254" s="1">
        <v>7.599939346313477</v>
      </c>
      <c r="M254" s="1">
        <v>27.08978271484375</v>
      </c>
    </row>
    <row r="255" spans="1:13" ht="15">
      <c r="A255" s="15">
        <v>300</v>
      </c>
      <c r="B255" s="15">
        <v>309</v>
      </c>
      <c r="C255" t="s">
        <v>15</v>
      </c>
      <c r="D255" t="s">
        <v>459</v>
      </c>
      <c r="E255">
        <v>4</v>
      </c>
      <c r="F255">
        <v>1</v>
      </c>
      <c r="G255">
        <v>5</v>
      </c>
      <c r="H255">
        <v>8677</v>
      </c>
      <c r="I255">
        <v>9248</v>
      </c>
      <c r="J255">
        <v>17925</v>
      </c>
      <c r="K255" s="1">
        <v>46.098880767822266</v>
      </c>
      <c r="L255" s="1">
        <v>10.813148498535156</v>
      </c>
      <c r="M255" s="1">
        <v>27.89400291442871</v>
      </c>
    </row>
    <row r="256" spans="1:13" ht="15">
      <c r="A256" s="15">
        <v>600</v>
      </c>
      <c r="B256" s="15">
        <v>613</v>
      </c>
      <c r="C256" t="s">
        <v>17</v>
      </c>
      <c r="D256" t="s">
        <v>507</v>
      </c>
      <c r="E256">
        <v>8</v>
      </c>
      <c r="F256">
        <v>0</v>
      </c>
      <c r="G256">
        <v>8</v>
      </c>
      <c r="H256">
        <v>14532</v>
      </c>
      <c r="I256">
        <v>13713</v>
      </c>
      <c r="J256">
        <v>28245</v>
      </c>
      <c r="K256" s="1">
        <v>55.05092239379883</v>
      </c>
      <c r="L256" s="1">
        <v>0</v>
      </c>
      <c r="M256" s="1">
        <v>28.323596954345703</v>
      </c>
    </row>
    <row r="257" spans="1:13" ht="15">
      <c r="A257" s="15">
        <v>500</v>
      </c>
      <c r="B257" s="15">
        <v>514</v>
      </c>
      <c r="C257" t="s">
        <v>5</v>
      </c>
      <c r="D257" t="s">
        <v>494</v>
      </c>
      <c r="E257">
        <v>3</v>
      </c>
      <c r="F257">
        <v>0</v>
      </c>
      <c r="G257">
        <v>3</v>
      </c>
      <c r="H257">
        <v>5415</v>
      </c>
      <c r="I257">
        <v>5148</v>
      </c>
      <c r="J257">
        <v>10563</v>
      </c>
      <c r="K257" s="1">
        <v>55.40166091918945</v>
      </c>
      <c r="L257" s="1">
        <v>0</v>
      </c>
      <c r="M257" s="1">
        <v>28.40102195739746</v>
      </c>
    </row>
    <row r="258" spans="1:13" ht="15">
      <c r="A258" s="15">
        <v>2000</v>
      </c>
      <c r="B258" s="15">
        <v>2008</v>
      </c>
      <c r="C258" t="s">
        <v>3</v>
      </c>
      <c r="D258" t="s">
        <v>722</v>
      </c>
      <c r="E258">
        <v>4</v>
      </c>
      <c r="F258">
        <v>0</v>
      </c>
      <c r="G258">
        <v>4</v>
      </c>
      <c r="H258">
        <v>6148</v>
      </c>
      <c r="I258">
        <v>7921</v>
      </c>
      <c r="J258">
        <v>14069</v>
      </c>
      <c r="K258" s="1">
        <v>65.06180572509766</v>
      </c>
      <c r="L258" s="1">
        <v>0</v>
      </c>
      <c r="M258" s="1">
        <v>28.431303024291992</v>
      </c>
    </row>
    <row r="259" spans="1:13" ht="15">
      <c r="A259" s="15">
        <v>100</v>
      </c>
      <c r="B259" s="15">
        <v>108</v>
      </c>
      <c r="C259" t="s">
        <v>6</v>
      </c>
      <c r="D259" t="s">
        <v>433</v>
      </c>
      <c r="E259">
        <v>116</v>
      </c>
      <c r="F259">
        <v>31</v>
      </c>
      <c r="G259">
        <v>147</v>
      </c>
      <c r="H259">
        <v>243472</v>
      </c>
      <c r="I259">
        <v>260031</v>
      </c>
      <c r="J259">
        <v>503503</v>
      </c>
      <c r="K259" s="1">
        <v>47.644081115722656</v>
      </c>
      <c r="L259" s="1">
        <v>11.921655654907227</v>
      </c>
      <c r="M259" s="1">
        <v>29.195457458496094</v>
      </c>
    </row>
    <row r="260" spans="1:13" ht="15">
      <c r="A260" s="15">
        <v>500</v>
      </c>
      <c r="B260" s="15">
        <v>511</v>
      </c>
      <c r="C260" t="s">
        <v>5</v>
      </c>
      <c r="D260" t="s">
        <v>491</v>
      </c>
      <c r="E260">
        <v>21</v>
      </c>
      <c r="F260">
        <v>1</v>
      </c>
      <c r="G260">
        <v>22</v>
      </c>
      <c r="H260">
        <v>37317</v>
      </c>
      <c r="I260">
        <v>37820</v>
      </c>
      <c r="J260">
        <v>75137</v>
      </c>
      <c r="K260" s="1">
        <v>56.274620056152344</v>
      </c>
      <c r="L260" s="1">
        <v>2.644103765487671</v>
      </c>
      <c r="M260" s="1">
        <v>29.279848098754883</v>
      </c>
    </row>
    <row r="261" spans="1:13" ht="15">
      <c r="A261" s="15">
        <v>1700</v>
      </c>
      <c r="B261" s="15">
        <v>1714</v>
      </c>
      <c r="C261" t="s">
        <v>11</v>
      </c>
      <c r="D261" t="s">
        <v>700</v>
      </c>
      <c r="E261">
        <v>4</v>
      </c>
      <c r="F261">
        <v>0</v>
      </c>
      <c r="G261">
        <v>4</v>
      </c>
      <c r="H261">
        <v>6612</v>
      </c>
      <c r="I261">
        <v>6990</v>
      </c>
      <c r="J261">
        <v>13602</v>
      </c>
      <c r="K261" s="1">
        <v>60.49606704711914</v>
      </c>
      <c r="L261" s="1">
        <v>0</v>
      </c>
      <c r="M261" s="1">
        <v>29.407440185546875</v>
      </c>
    </row>
    <row r="262" spans="1:13" ht="15">
      <c r="A262" s="15">
        <v>2200</v>
      </c>
      <c r="B262" s="15">
        <v>2201</v>
      </c>
      <c r="C262" t="s">
        <v>10</v>
      </c>
      <c r="D262" t="s">
        <v>10</v>
      </c>
      <c r="E262">
        <v>46</v>
      </c>
      <c r="F262">
        <v>4</v>
      </c>
      <c r="G262">
        <v>50</v>
      </c>
      <c r="H262">
        <v>72860</v>
      </c>
      <c r="I262">
        <v>95718</v>
      </c>
      <c r="J262">
        <v>168578</v>
      </c>
      <c r="K262" s="1">
        <v>63.13478088378906</v>
      </c>
      <c r="L262" s="1">
        <v>4.1789422035217285</v>
      </c>
      <c r="M262" s="1">
        <v>29.659860610961914</v>
      </c>
    </row>
    <row r="263" spans="1:13" ht="15">
      <c r="A263" s="15">
        <v>2100</v>
      </c>
      <c r="B263" s="15">
        <v>2107</v>
      </c>
      <c r="C263" t="s">
        <v>9</v>
      </c>
      <c r="D263" t="s">
        <v>731</v>
      </c>
      <c r="E263">
        <v>15</v>
      </c>
      <c r="F263">
        <v>0</v>
      </c>
      <c r="G263">
        <v>15</v>
      </c>
      <c r="H263">
        <v>24862</v>
      </c>
      <c r="I263">
        <v>25247</v>
      </c>
      <c r="J263">
        <v>50109</v>
      </c>
      <c r="K263" s="1">
        <v>60.333038330078125</v>
      </c>
      <c r="L263" s="1">
        <v>0</v>
      </c>
      <c r="M263" s="1">
        <v>29.934741973876953</v>
      </c>
    </row>
    <row r="264" spans="1:13" ht="15">
      <c r="A264" s="15">
        <v>1700</v>
      </c>
      <c r="B264" s="15">
        <v>1709</v>
      </c>
      <c r="C264" t="s">
        <v>11</v>
      </c>
      <c r="D264" t="s">
        <v>695</v>
      </c>
      <c r="E264">
        <v>26</v>
      </c>
      <c r="F264">
        <v>1</v>
      </c>
      <c r="G264">
        <v>27</v>
      </c>
      <c r="H264">
        <v>44016</v>
      </c>
      <c r="I264">
        <v>44830</v>
      </c>
      <c r="J264">
        <v>88846</v>
      </c>
      <c r="K264" s="1">
        <v>59.069427490234375</v>
      </c>
      <c r="L264" s="1">
        <v>2.23064923286438</v>
      </c>
      <c r="M264" s="1">
        <v>30.389663696289062</v>
      </c>
    </row>
    <row r="265" spans="1:13" ht="15">
      <c r="A265" s="15">
        <v>600</v>
      </c>
      <c r="B265" s="15">
        <v>611</v>
      </c>
      <c r="C265" t="s">
        <v>17</v>
      </c>
      <c r="D265" t="s">
        <v>505</v>
      </c>
      <c r="E265">
        <v>5</v>
      </c>
      <c r="F265">
        <v>0</v>
      </c>
      <c r="G265">
        <v>5</v>
      </c>
      <c r="H265">
        <v>7520</v>
      </c>
      <c r="I265">
        <v>8892</v>
      </c>
      <c r="J265">
        <v>16412</v>
      </c>
      <c r="K265" s="1">
        <v>66.48936462402344</v>
      </c>
      <c r="L265" s="1">
        <v>0</v>
      </c>
      <c r="M265" s="1">
        <v>30.465513229370117</v>
      </c>
    </row>
    <row r="266" spans="1:13" ht="15">
      <c r="A266" s="15">
        <v>900</v>
      </c>
      <c r="B266" s="15">
        <v>912</v>
      </c>
      <c r="C266" t="s">
        <v>12</v>
      </c>
      <c r="D266" t="s">
        <v>545</v>
      </c>
      <c r="E266">
        <v>9</v>
      </c>
      <c r="F266">
        <v>0</v>
      </c>
      <c r="G266">
        <v>9</v>
      </c>
      <c r="H266">
        <v>13153</v>
      </c>
      <c r="I266">
        <v>16342</v>
      </c>
      <c r="J266">
        <v>29495</v>
      </c>
      <c r="K266" s="1">
        <v>68.42545318603516</v>
      </c>
      <c r="L266" s="1">
        <v>0</v>
      </c>
      <c r="M266" s="1">
        <v>30.513647079467773</v>
      </c>
    </row>
    <row r="267" spans="1:13" ht="15">
      <c r="A267" s="15">
        <v>600</v>
      </c>
      <c r="B267" s="15">
        <v>608</v>
      </c>
      <c r="C267" t="s">
        <v>17</v>
      </c>
      <c r="D267" t="s">
        <v>502</v>
      </c>
      <c r="E267">
        <v>14</v>
      </c>
      <c r="F267">
        <v>2</v>
      </c>
      <c r="G267">
        <v>16</v>
      </c>
      <c r="H267">
        <v>24271</v>
      </c>
      <c r="I267">
        <v>28070</v>
      </c>
      <c r="J267">
        <v>52341</v>
      </c>
      <c r="K267" s="1">
        <v>57.6820068359375</v>
      </c>
      <c r="L267" s="1">
        <v>7.125044345855713</v>
      </c>
      <c r="M267" s="1">
        <v>30.568769454956055</v>
      </c>
    </row>
    <row r="268" spans="1:13" ht="15">
      <c r="A268" s="15">
        <v>2200</v>
      </c>
      <c r="B268" s="15">
        <v>2207</v>
      </c>
      <c r="C268" t="s">
        <v>10</v>
      </c>
      <c r="D268" t="s">
        <v>736</v>
      </c>
      <c r="E268">
        <v>5</v>
      </c>
      <c r="F268">
        <v>0</v>
      </c>
      <c r="G268">
        <v>5</v>
      </c>
      <c r="H268">
        <v>8064</v>
      </c>
      <c r="I268">
        <v>8243</v>
      </c>
      <c r="J268">
        <v>16307</v>
      </c>
      <c r="K268" s="1">
        <v>62.00396728515625</v>
      </c>
      <c r="L268" s="1">
        <v>0</v>
      </c>
      <c r="M268" s="1">
        <v>30.661678314208984</v>
      </c>
    </row>
    <row r="269" spans="1:13" ht="15">
      <c r="A269" s="15">
        <v>1000</v>
      </c>
      <c r="B269" s="15">
        <v>1020</v>
      </c>
      <c r="C269" t="s">
        <v>19</v>
      </c>
      <c r="D269" t="s">
        <v>577</v>
      </c>
      <c r="E269">
        <v>6</v>
      </c>
      <c r="F269">
        <v>1</v>
      </c>
      <c r="G269">
        <v>7</v>
      </c>
      <c r="H269">
        <v>11386</v>
      </c>
      <c r="I269">
        <v>11417</v>
      </c>
      <c r="J269">
        <v>22803</v>
      </c>
      <c r="K269" s="1">
        <v>52.696292877197266</v>
      </c>
      <c r="L269" s="1">
        <v>8.758868217468262</v>
      </c>
      <c r="M269" s="1">
        <v>30.697715759277344</v>
      </c>
    </row>
    <row r="270" spans="1:13" ht="15">
      <c r="A270" s="15">
        <v>1200</v>
      </c>
      <c r="B270" s="15">
        <v>1221</v>
      </c>
      <c r="C270" t="s">
        <v>16</v>
      </c>
      <c r="D270" t="s">
        <v>605</v>
      </c>
      <c r="E270">
        <v>4</v>
      </c>
      <c r="F270">
        <v>1</v>
      </c>
      <c r="G270">
        <v>5</v>
      </c>
      <c r="H270">
        <v>8532</v>
      </c>
      <c r="I270">
        <v>7476</v>
      </c>
      <c r="J270">
        <v>16008</v>
      </c>
      <c r="K270" s="1">
        <v>46.88232421875</v>
      </c>
      <c r="L270" s="1">
        <v>13.376136779785156</v>
      </c>
      <c r="M270" s="1">
        <v>31.23438262939453</v>
      </c>
    </row>
    <row r="271" spans="1:13" ht="15">
      <c r="A271" s="15">
        <v>1900</v>
      </c>
      <c r="B271" s="15">
        <v>1906</v>
      </c>
      <c r="C271" t="s">
        <v>21</v>
      </c>
      <c r="D271" t="s">
        <v>710</v>
      </c>
      <c r="E271">
        <v>4</v>
      </c>
      <c r="F271">
        <v>0</v>
      </c>
      <c r="G271">
        <v>4</v>
      </c>
      <c r="H271">
        <v>5909</v>
      </c>
      <c r="I271">
        <v>6601</v>
      </c>
      <c r="J271">
        <v>12510</v>
      </c>
      <c r="K271" s="1">
        <v>67.69335174560547</v>
      </c>
      <c r="L271" s="1">
        <v>0</v>
      </c>
      <c r="M271" s="1">
        <v>31.97442054748535</v>
      </c>
    </row>
    <row r="272" spans="1:13" ht="15">
      <c r="A272" s="15">
        <v>1900</v>
      </c>
      <c r="B272" s="15">
        <v>1908</v>
      </c>
      <c r="C272" t="s">
        <v>21</v>
      </c>
      <c r="D272" t="s">
        <v>712</v>
      </c>
      <c r="E272">
        <v>1</v>
      </c>
      <c r="F272">
        <v>1</v>
      </c>
      <c r="G272">
        <v>2</v>
      </c>
      <c r="H272">
        <v>3133</v>
      </c>
      <c r="I272">
        <v>3104</v>
      </c>
      <c r="J272">
        <v>6237</v>
      </c>
      <c r="K272" s="1">
        <v>31.918289184570312</v>
      </c>
      <c r="L272" s="1">
        <v>32.216495513916016</v>
      </c>
      <c r="M272" s="1">
        <v>32.06669998168945</v>
      </c>
    </row>
    <row r="273" spans="1:13" ht="15">
      <c r="A273" s="15">
        <v>600</v>
      </c>
      <c r="B273" s="15">
        <v>612</v>
      </c>
      <c r="C273" t="s">
        <v>17</v>
      </c>
      <c r="D273" t="s">
        <v>506</v>
      </c>
      <c r="E273">
        <v>3</v>
      </c>
      <c r="F273">
        <v>2</v>
      </c>
      <c r="G273">
        <v>5</v>
      </c>
      <c r="H273">
        <v>7599</v>
      </c>
      <c r="I273">
        <v>7741</v>
      </c>
      <c r="J273">
        <v>15340</v>
      </c>
      <c r="K273" s="1">
        <v>39.478878021240234</v>
      </c>
      <c r="L273" s="1">
        <v>25.836454391479492</v>
      </c>
      <c r="M273" s="1">
        <v>32.59452438354492</v>
      </c>
    </row>
    <row r="274" spans="1:13" ht="15">
      <c r="A274" s="15">
        <v>1700</v>
      </c>
      <c r="B274" s="15">
        <v>1703</v>
      </c>
      <c r="C274" t="s">
        <v>11</v>
      </c>
      <c r="D274" t="s">
        <v>690</v>
      </c>
      <c r="E274">
        <v>20</v>
      </c>
      <c r="F274">
        <v>5</v>
      </c>
      <c r="G274">
        <v>25</v>
      </c>
      <c r="H274">
        <v>38498</v>
      </c>
      <c r="I274">
        <v>36602</v>
      </c>
      <c r="J274">
        <v>75100</v>
      </c>
      <c r="K274" s="1">
        <v>51.95075225830078</v>
      </c>
      <c r="L274" s="1">
        <v>13.660455703735352</v>
      </c>
      <c r="M274" s="1">
        <v>33.28894805908203</v>
      </c>
    </row>
    <row r="275" spans="1:13" ht="15">
      <c r="A275" s="15">
        <v>600</v>
      </c>
      <c r="B275" s="15">
        <v>603</v>
      </c>
      <c r="C275" t="s">
        <v>17</v>
      </c>
      <c r="D275" t="s">
        <v>497</v>
      </c>
      <c r="E275">
        <v>6</v>
      </c>
      <c r="F275">
        <v>1</v>
      </c>
      <c r="G275">
        <v>7</v>
      </c>
      <c r="H275">
        <v>9633</v>
      </c>
      <c r="I275">
        <v>11041</v>
      </c>
      <c r="J275">
        <v>20674</v>
      </c>
      <c r="K275" s="1">
        <v>62.285892486572266</v>
      </c>
      <c r="L275" s="1">
        <v>9.057150840759277</v>
      </c>
      <c r="M275" s="1">
        <v>33.858951568603516</v>
      </c>
    </row>
    <row r="276" spans="1:13" ht="15">
      <c r="A276" s="15">
        <v>1900</v>
      </c>
      <c r="B276" s="15">
        <v>1909</v>
      </c>
      <c r="C276" t="s">
        <v>21</v>
      </c>
      <c r="D276" t="s">
        <v>713</v>
      </c>
      <c r="E276">
        <v>12</v>
      </c>
      <c r="F276">
        <v>0</v>
      </c>
      <c r="G276">
        <v>12</v>
      </c>
      <c r="H276">
        <v>15770</v>
      </c>
      <c r="I276">
        <v>19513</v>
      </c>
      <c r="J276">
        <v>35283</v>
      </c>
      <c r="K276" s="1">
        <v>76.0938491821289</v>
      </c>
      <c r="L276" s="1">
        <v>0</v>
      </c>
      <c r="M276" s="1">
        <v>34.010711669921875</v>
      </c>
    </row>
    <row r="277" spans="1:13" ht="15">
      <c r="A277" s="15">
        <v>2200</v>
      </c>
      <c r="B277" s="15">
        <v>2209</v>
      </c>
      <c r="C277" t="s">
        <v>10</v>
      </c>
      <c r="D277" t="s">
        <v>738</v>
      </c>
      <c r="E277">
        <v>2</v>
      </c>
      <c r="F277">
        <v>0</v>
      </c>
      <c r="G277">
        <v>2</v>
      </c>
      <c r="H277">
        <v>2920</v>
      </c>
      <c r="I277">
        <v>2906</v>
      </c>
      <c r="J277">
        <v>5826</v>
      </c>
      <c r="K277" s="1">
        <v>68.49314880371094</v>
      </c>
      <c r="L277" s="1">
        <v>0</v>
      </c>
      <c r="M277" s="1">
        <v>34.3288688659668</v>
      </c>
    </row>
    <row r="278" spans="1:13" ht="15">
      <c r="A278" s="15">
        <v>500</v>
      </c>
      <c r="B278" s="15">
        <v>507</v>
      </c>
      <c r="C278" t="s">
        <v>5</v>
      </c>
      <c r="D278" t="s">
        <v>487</v>
      </c>
      <c r="E278">
        <v>17</v>
      </c>
      <c r="F278">
        <v>2</v>
      </c>
      <c r="G278">
        <v>19</v>
      </c>
      <c r="H278">
        <v>28300</v>
      </c>
      <c r="I278">
        <v>26907</v>
      </c>
      <c r="J278">
        <v>55207</v>
      </c>
      <c r="K278" s="1">
        <v>60.07067108154297</v>
      </c>
      <c r="L278" s="1">
        <v>7.433010101318359</v>
      </c>
      <c r="M278" s="1">
        <v>34.415924072265625</v>
      </c>
    </row>
    <row r="279" spans="1:13" ht="15">
      <c r="A279" s="15">
        <v>500</v>
      </c>
      <c r="B279" s="15">
        <v>503</v>
      </c>
      <c r="C279" t="s">
        <v>5</v>
      </c>
      <c r="D279" t="s">
        <v>483</v>
      </c>
      <c r="E279">
        <v>9</v>
      </c>
      <c r="F279">
        <v>1</v>
      </c>
      <c r="G279">
        <v>10</v>
      </c>
      <c r="H279">
        <v>14859</v>
      </c>
      <c r="I279">
        <v>14169</v>
      </c>
      <c r="J279">
        <v>29028</v>
      </c>
      <c r="K279" s="1">
        <v>60.56935119628906</v>
      </c>
      <c r="L279" s="1">
        <v>7.057661056518555</v>
      </c>
      <c r="M279" s="1">
        <v>34.44949722290039</v>
      </c>
    </row>
    <row r="280" spans="1:13" ht="15">
      <c r="A280" s="15">
        <v>600</v>
      </c>
      <c r="B280" s="15">
        <v>602</v>
      </c>
      <c r="C280" t="s">
        <v>17</v>
      </c>
      <c r="D280" t="s">
        <v>496</v>
      </c>
      <c r="E280">
        <v>16</v>
      </c>
      <c r="F280">
        <v>2</v>
      </c>
      <c r="G280">
        <v>18</v>
      </c>
      <c r="H280">
        <v>24491</v>
      </c>
      <c r="I280">
        <v>27114</v>
      </c>
      <c r="J280">
        <v>51605</v>
      </c>
      <c r="K280" s="1">
        <v>65.33012390136719</v>
      </c>
      <c r="L280" s="1">
        <v>7.37626314163208</v>
      </c>
      <c r="M280" s="1">
        <v>34.880340576171875</v>
      </c>
    </row>
    <row r="281" spans="1:13" ht="15">
      <c r="A281" s="15">
        <v>2200</v>
      </c>
      <c r="B281" s="15">
        <v>2210</v>
      </c>
      <c r="C281" t="s">
        <v>10</v>
      </c>
      <c r="D281" t="s">
        <v>739</v>
      </c>
      <c r="E281">
        <v>2</v>
      </c>
      <c r="F281">
        <v>2</v>
      </c>
      <c r="G281">
        <v>4</v>
      </c>
      <c r="H281">
        <v>5179</v>
      </c>
      <c r="I281">
        <v>6240</v>
      </c>
      <c r="J281">
        <v>11419</v>
      </c>
      <c r="K281" s="1">
        <v>38.61749267578125</v>
      </c>
      <c r="L281" s="1">
        <v>32.0512809753418</v>
      </c>
      <c r="M281" s="1">
        <v>35.02933883666992</v>
      </c>
    </row>
    <row r="282" spans="1:13" ht="15">
      <c r="A282" s="15">
        <v>500</v>
      </c>
      <c r="B282" s="15">
        <v>508</v>
      </c>
      <c r="C282" t="s">
        <v>5</v>
      </c>
      <c r="D282" t="s">
        <v>488</v>
      </c>
      <c r="E282">
        <v>6</v>
      </c>
      <c r="F282">
        <v>1</v>
      </c>
      <c r="G282">
        <v>7</v>
      </c>
      <c r="H282">
        <v>10195</v>
      </c>
      <c r="I282">
        <v>9518</v>
      </c>
      <c r="J282">
        <v>19713</v>
      </c>
      <c r="K282" s="1">
        <v>58.852378845214844</v>
      </c>
      <c r="L282" s="1">
        <v>10.50640869140625</v>
      </c>
      <c r="M282" s="1">
        <v>35.50956344604492</v>
      </c>
    </row>
    <row r="283" spans="1:13" ht="15">
      <c r="A283" s="15">
        <v>100</v>
      </c>
      <c r="B283" s="15">
        <v>106</v>
      </c>
      <c r="C283" t="s">
        <v>6</v>
      </c>
      <c r="D283" t="s">
        <v>431</v>
      </c>
      <c r="E283">
        <v>41</v>
      </c>
      <c r="F283">
        <v>10</v>
      </c>
      <c r="G283">
        <v>51</v>
      </c>
      <c r="H283">
        <v>70010</v>
      </c>
      <c r="I283">
        <v>72132</v>
      </c>
      <c r="J283">
        <v>142142</v>
      </c>
      <c r="K283" s="1">
        <v>58.56306076049805</v>
      </c>
      <c r="L283" s="1">
        <v>13.863472938537598</v>
      </c>
      <c r="M283" s="1">
        <v>35.87961196899414</v>
      </c>
    </row>
    <row r="284" spans="1:13" ht="15">
      <c r="A284" s="15">
        <v>2000</v>
      </c>
      <c r="B284" s="15">
        <v>2005</v>
      </c>
      <c r="C284" t="s">
        <v>3</v>
      </c>
      <c r="D284" t="s">
        <v>719</v>
      </c>
      <c r="E284">
        <v>20</v>
      </c>
      <c r="F284">
        <v>3</v>
      </c>
      <c r="G284">
        <v>23</v>
      </c>
      <c r="H284">
        <v>31661</v>
      </c>
      <c r="I284">
        <v>31422</v>
      </c>
      <c r="J284">
        <v>63083</v>
      </c>
      <c r="K284" s="1">
        <v>63.16919708251953</v>
      </c>
      <c r="L284" s="1">
        <v>9.54745101928711</v>
      </c>
      <c r="M284" s="1">
        <v>36.459903717041016</v>
      </c>
    </row>
    <row r="285" spans="1:13" ht="15">
      <c r="A285" s="15">
        <v>2200</v>
      </c>
      <c r="B285" s="15">
        <v>2214</v>
      </c>
      <c r="C285" t="s">
        <v>10</v>
      </c>
      <c r="D285" t="s">
        <v>743</v>
      </c>
      <c r="E285">
        <v>14</v>
      </c>
      <c r="F285">
        <v>2</v>
      </c>
      <c r="G285">
        <v>16</v>
      </c>
      <c r="H285">
        <v>20017</v>
      </c>
      <c r="I285">
        <v>23499</v>
      </c>
      <c r="J285">
        <v>43516</v>
      </c>
      <c r="K285" s="1">
        <v>69.9405517578125</v>
      </c>
      <c r="L285" s="1">
        <v>8.511000633239746</v>
      </c>
      <c r="M285" s="1">
        <v>36.76808547973633</v>
      </c>
    </row>
    <row r="286" spans="1:13" ht="15">
      <c r="A286" s="15">
        <v>2200</v>
      </c>
      <c r="B286" s="15">
        <v>2208</v>
      </c>
      <c r="C286" t="s">
        <v>10</v>
      </c>
      <c r="D286" t="s">
        <v>737</v>
      </c>
      <c r="E286">
        <v>2</v>
      </c>
      <c r="F286">
        <v>0</v>
      </c>
      <c r="G286">
        <v>2</v>
      </c>
      <c r="H286">
        <v>2790</v>
      </c>
      <c r="I286">
        <v>2637</v>
      </c>
      <c r="J286">
        <v>5427</v>
      </c>
      <c r="K286" s="1">
        <v>71.68458557128906</v>
      </c>
      <c r="L286" s="1">
        <v>0</v>
      </c>
      <c r="M286" s="1">
        <v>36.8527717590332</v>
      </c>
    </row>
    <row r="287" spans="1:13" ht="15">
      <c r="A287" s="15">
        <v>1700</v>
      </c>
      <c r="B287" s="15">
        <v>1701</v>
      </c>
      <c r="C287" t="s">
        <v>11</v>
      </c>
      <c r="D287" t="s">
        <v>689</v>
      </c>
      <c r="E287">
        <v>23</v>
      </c>
      <c r="F287">
        <v>4</v>
      </c>
      <c r="G287">
        <v>27</v>
      </c>
      <c r="H287">
        <v>40315</v>
      </c>
      <c r="I287">
        <v>32168</v>
      </c>
      <c r="J287">
        <v>72483</v>
      </c>
      <c r="K287" s="1">
        <v>57.050724029541016</v>
      </c>
      <c r="L287" s="1">
        <v>12.434718132019043</v>
      </c>
      <c r="M287" s="1">
        <v>37.25011444091797</v>
      </c>
    </row>
    <row r="288" spans="1:13" ht="15">
      <c r="A288" s="15">
        <v>2100</v>
      </c>
      <c r="B288" s="15">
        <v>2102</v>
      </c>
      <c r="C288" t="s">
        <v>9</v>
      </c>
      <c r="D288" t="s">
        <v>726</v>
      </c>
      <c r="E288">
        <v>16</v>
      </c>
      <c r="F288">
        <v>11</v>
      </c>
      <c r="G288">
        <v>27</v>
      </c>
      <c r="H288">
        <v>35658</v>
      </c>
      <c r="I288">
        <v>36382</v>
      </c>
      <c r="J288">
        <v>72040</v>
      </c>
      <c r="K288" s="1">
        <v>44.8707160949707</v>
      </c>
      <c r="L288" s="1">
        <v>30.234731674194336</v>
      </c>
      <c r="M288" s="1">
        <v>37.47917938232422</v>
      </c>
    </row>
    <row r="289" spans="1:13" ht="15">
      <c r="A289" s="15">
        <v>1700</v>
      </c>
      <c r="B289" s="15">
        <v>1704</v>
      </c>
      <c r="C289" t="s">
        <v>11</v>
      </c>
      <c r="D289" t="s">
        <v>691</v>
      </c>
      <c r="E289">
        <v>21</v>
      </c>
      <c r="F289">
        <v>0</v>
      </c>
      <c r="G289">
        <v>21</v>
      </c>
      <c r="H289">
        <v>28096</v>
      </c>
      <c r="I289">
        <v>27407</v>
      </c>
      <c r="J289">
        <v>55503</v>
      </c>
      <c r="K289" s="1">
        <v>74.74373626708984</v>
      </c>
      <c r="L289" s="1">
        <v>0</v>
      </c>
      <c r="M289" s="1">
        <v>37.835792541503906</v>
      </c>
    </row>
    <row r="290" spans="1:13" ht="15">
      <c r="A290" s="15">
        <v>2200</v>
      </c>
      <c r="B290" s="15">
        <v>2215</v>
      </c>
      <c r="C290" t="s">
        <v>10</v>
      </c>
      <c r="D290" t="s">
        <v>744</v>
      </c>
      <c r="E290">
        <v>4</v>
      </c>
      <c r="F290">
        <v>0</v>
      </c>
      <c r="G290">
        <v>4</v>
      </c>
      <c r="H290">
        <v>4841</v>
      </c>
      <c r="I290">
        <v>5516</v>
      </c>
      <c r="J290">
        <v>10357</v>
      </c>
      <c r="K290" s="1">
        <v>82.62755584716797</v>
      </c>
      <c r="L290" s="1">
        <v>0</v>
      </c>
      <c r="M290" s="1">
        <v>38.62122344970703</v>
      </c>
    </row>
    <row r="291" spans="1:13" ht="15">
      <c r="A291" s="15">
        <v>2200</v>
      </c>
      <c r="B291" s="15">
        <v>2216</v>
      </c>
      <c r="C291" t="s">
        <v>10</v>
      </c>
      <c r="D291" t="s">
        <v>745</v>
      </c>
      <c r="E291">
        <v>6</v>
      </c>
      <c r="F291">
        <v>0</v>
      </c>
      <c r="G291">
        <v>6</v>
      </c>
      <c r="H291">
        <v>7383</v>
      </c>
      <c r="I291">
        <v>8103</v>
      </c>
      <c r="J291">
        <v>15486</v>
      </c>
      <c r="K291" s="1">
        <v>81.26777648925781</v>
      </c>
      <c r="L291" s="1">
        <v>0</v>
      </c>
      <c r="M291" s="1">
        <v>38.74467086791992</v>
      </c>
    </row>
    <row r="292" spans="1:13" ht="15">
      <c r="A292" s="15">
        <v>500</v>
      </c>
      <c r="B292" s="15">
        <v>505</v>
      </c>
      <c r="C292" t="s">
        <v>5</v>
      </c>
      <c r="D292" t="s">
        <v>485</v>
      </c>
      <c r="E292">
        <v>20</v>
      </c>
      <c r="F292">
        <v>0</v>
      </c>
      <c r="G292">
        <v>20</v>
      </c>
      <c r="H292">
        <v>26269</v>
      </c>
      <c r="I292">
        <v>25125</v>
      </c>
      <c r="J292">
        <v>51394</v>
      </c>
      <c r="K292" s="1">
        <v>76.13536834716797</v>
      </c>
      <c r="L292" s="1">
        <v>0</v>
      </c>
      <c r="M292" s="1">
        <v>38.91504669189453</v>
      </c>
    </row>
    <row r="293" spans="1:13" ht="15">
      <c r="A293" s="15">
        <v>100</v>
      </c>
      <c r="B293" s="15">
        <v>115</v>
      </c>
      <c r="C293" t="s">
        <v>6</v>
      </c>
      <c r="D293" t="s">
        <v>440</v>
      </c>
      <c r="E293">
        <v>190</v>
      </c>
      <c r="F293">
        <v>44</v>
      </c>
      <c r="G293">
        <v>234</v>
      </c>
      <c r="H293">
        <v>301908</v>
      </c>
      <c r="I293">
        <v>296386</v>
      </c>
      <c r="J293">
        <v>598294</v>
      </c>
      <c r="K293" s="1">
        <v>62.93307876586914</v>
      </c>
      <c r="L293" s="1">
        <v>14.845505714416504</v>
      </c>
      <c r="M293" s="1">
        <v>39.1112060546875</v>
      </c>
    </row>
    <row r="294" spans="1:13" ht="15">
      <c r="A294" s="15">
        <v>2100</v>
      </c>
      <c r="B294" s="15">
        <v>2101</v>
      </c>
      <c r="C294" t="s">
        <v>9</v>
      </c>
      <c r="D294" t="s">
        <v>9</v>
      </c>
      <c r="E294">
        <v>60</v>
      </c>
      <c r="F294">
        <v>10</v>
      </c>
      <c r="G294">
        <v>70</v>
      </c>
      <c r="H294">
        <v>86149</v>
      </c>
      <c r="I294">
        <v>90055</v>
      </c>
      <c r="J294">
        <v>176204</v>
      </c>
      <c r="K294" s="1">
        <v>69.64677429199219</v>
      </c>
      <c r="L294" s="1">
        <v>11.104325294494629</v>
      </c>
      <c r="M294" s="1">
        <v>39.726680755615234</v>
      </c>
    </row>
    <row r="295" spans="1:13" ht="15">
      <c r="A295" s="15">
        <v>1800</v>
      </c>
      <c r="B295" s="15">
        <v>1802</v>
      </c>
      <c r="C295" t="s">
        <v>8</v>
      </c>
      <c r="D295" t="s">
        <v>702</v>
      </c>
      <c r="E295">
        <v>28</v>
      </c>
      <c r="F295">
        <v>2</v>
      </c>
      <c r="G295">
        <v>30</v>
      </c>
      <c r="H295">
        <v>35427</v>
      </c>
      <c r="I295">
        <v>37923</v>
      </c>
      <c r="J295">
        <v>73350</v>
      </c>
      <c r="K295" s="1">
        <v>79.0357666015625</v>
      </c>
      <c r="L295" s="1">
        <v>5.273844242095947</v>
      </c>
      <c r="M295" s="1">
        <v>40.89979553222656</v>
      </c>
    </row>
    <row r="296" spans="1:13" ht="15">
      <c r="A296" s="15">
        <v>1100</v>
      </c>
      <c r="B296" s="15">
        <v>1109</v>
      </c>
      <c r="C296" t="s">
        <v>14</v>
      </c>
      <c r="D296" t="s">
        <v>586</v>
      </c>
      <c r="E296">
        <v>17</v>
      </c>
      <c r="F296">
        <v>3</v>
      </c>
      <c r="G296">
        <v>20</v>
      </c>
      <c r="H296">
        <v>22411</v>
      </c>
      <c r="I296">
        <v>26070</v>
      </c>
      <c r="J296">
        <v>48481</v>
      </c>
      <c r="K296" s="1">
        <v>75.85560607910156</v>
      </c>
      <c r="L296" s="1">
        <v>11.507479667663574</v>
      </c>
      <c r="M296" s="1">
        <v>41.253273010253906</v>
      </c>
    </row>
    <row r="297" spans="1:13" ht="15">
      <c r="A297" s="15">
        <v>2200</v>
      </c>
      <c r="B297" s="15">
        <v>2202</v>
      </c>
      <c r="C297" t="s">
        <v>10</v>
      </c>
      <c r="D297" t="s">
        <v>4</v>
      </c>
      <c r="E297">
        <v>8</v>
      </c>
      <c r="F297">
        <v>0</v>
      </c>
      <c r="G297">
        <v>8</v>
      </c>
      <c r="H297">
        <v>10372</v>
      </c>
      <c r="I297">
        <v>9019</v>
      </c>
      <c r="J297">
        <v>19391</v>
      </c>
      <c r="K297" s="1">
        <v>77.1307373046875</v>
      </c>
      <c r="L297" s="1">
        <v>0</v>
      </c>
      <c r="M297" s="1">
        <v>41.25625228881836</v>
      </c>
    </row>
    <row r="298" spans="1:13" ht="15">
      <c r="A298" s="15">
        <v>2000</v>
      </c>
      <c r="B298" s="15">
        <v>2001</v>
      </c>
      <c r="C298" t="s">
        <v>3</v>
      </c>
      <c r="D298" t="s">
        <v>3</v>
      </c>
      <c r="E298">
        <v>40</v>
      </c>
      <c r="F298">
        <v>4</v>
      </c>
      <c r="G298">
        <v>44</v>
      </c>
      <c r="H298">
        <v>50391</v>
      </c>
      <c r="I298">
        <v>56058</v>
      </c>
      <c r="J298">
        <v>106449</v>
      </c>
      <c r="K298" s="1">
        <v>79.37925720214844</v>
      </c>
      <c r="L298" s="1">
        <v>7.135467052459717</v>
      </c>
      <c r="M298" s="1">
        <v>41.334346771240234</v>
      </c>
    </row>
    <row r="299" spans="1:13" ht="15">
      <c r="A299" s="15">
        <v>100</v>
      </c>
      <c r="B299" s="15">
        <v>116</v>
      </c>
      <c r="C299" t="s">
        <v>6</v>
      </c>
      <c r="D299" t="s">
        <v>441</v>
      </c>
      <c r="E299">
        <v>61</v>
      </c>
      <c r="F299">
        <v>9</v>
      </c>
      <c r="G299">
        <v>70</v>
      </c>
      <c r="H299">
        <v>84522</v>
      </c>
      <c r="I299">
        <v>84826</v>
      </c>
      <c r="J299">
        <v>169348</v>
      </c>
      <c r="K299" s="1">
        <v>72.17056274414062</v>
      </c>
      <c r="L299" s="1">
        <v>10.609954833984375</v>
      </c>
      <c r="M299" s="1">
        <v>41.33500289916992</v>
      </c>
    </row>
    <row r="300" spans="1:13" ht="15">
      <c r="A300" s="15">
        <v>1700</v>
      </c>
      <c r="B300" s="15">
        <v>1706</v>
      </c>
      <c r="C300" t="s">
        <v>11</v>
      </c>
      <c r="D300" t="s">
        <v>692</v>
      </c>
      <c r="E300">
        <v>9</v>
      </c>
      <c r="F300">
        <v>0</v>
      </c>
      <c r="G300">
        <v>9</v>
      </c>
      <c r="H300">
        <v>11123</v>
      </c>
      <c r="I300">
        <v>10209</v>
      </c>
      <c r="J300">
        <v>21332</v>
      </c>
      <c r="K300" s="1">
        <v>80.91342163085938</v>
      </c>
      <c r="L300" s="1">
        <v>0</v>
      </c>
      <c r="M300" s="1">
        <v>42.19013595581055</v>
      </c>
    </row>
    <row r="301" spans="1:13" ht="15">
      <c r="A301" s="15">
        <v>1100</v>
      </c>
      <c r="B301" s="15">
        <v>1107</v>
      </c>
      <c r="C301" t="s">
        <v>14</v>
      </c>
      <c r="D301" t="s">
        <v>584</v>
      </c>
      <c r="E301">
        <v>17</v>
      </c>
      <c r="F301">
        <v>1</v>
      </c>
      <c r="G301">
        <v>18</v>
      </c>
      <c r="H301">
        <v>20927</v>
      </c>
      <c r="I301">
        <v>21039</v>
      </c>
      <c r="J301">
        <v>41966</v>
      </c>
      <c r="K301" s="1">
        <v>81.23477172851562</v>
      </c>
      <c r="L301" s="1">
        <v>4.753077507019043</v>
      </c>
      <c r="M301" s="1">
        <v>42.89186477661133</v>
      </c>
    </row>
    <row r="302" spans="1:13" ht="15">
      <c r="A302" s="15">
        <v>500</v>
      </c>
      <c r="B302" s="15">
        <v>504</v>
      </c>
      <c r="C302" t="s">
        <v>5</v>
      </c>
      <c r="D302" t="s">
        <v>484</v>
      </c>
      <c r="E302">
        <v>11</v>
      </c>
      <c r="F302">
        <v>1</v>
      </c>
      <c r="G302">
        <v>12</v>
      </c>
      <c r="H302">
        <v>14159</v>
      </c>
      <c r="I302">
        <v>13525</v>
      </c>
      <c r="J302">
        <v>27684</v>
      </c>
      <c r="K302" s="1">
        <v>77.68910217285156</v>
      </c>
      <c r="L302" s="1">
        <v>7.3937153816223145</v>
      </c>
      <c r="M302" s="1">
        <v>43.346336364746094</v>
      </c>
    </row>
    <row r="303" spans="1:13" ht="15">
      <c r="A303" s="15">
        <v>2000</v>
      </c>
      <c r="B303" s="15">
        <v>2011</v>
      </c>
      <c r="C303" t="s">
        <v>3</v>
      </c>
      <c r="D303" t="s">
        <v>725</v>
      </c>
      <c r="E303">
        <v>8</v>
      </c>
      <c r="F303">
        <v>1</v>
      </c>
      <c r="G303">
        <v>9</v>
      </c>
      <c r="H303">
        <v>9721</v>
      </c>
      <c r="I303">
        <v>10818</v>
      </c>
      <c r="J303">
        <v>20539</v>
      </c>
      <c r="K303" s="1">
        <v>82.29605865478516</v>
      </c>
      <c r="L303" s="1">
        <v>9.243852615356445</v>
      </c>
      <c r="M303" s="1">
        <v>43.81907653808594</v>
      </c>
    </row>
    <row r="304" spans="1:13" ht="15">
      <c r="A304" s="15">
        <v>600</v>
      </c>
      <c r="B304" s="15">
        <v>601</v>
      </c>
      <c r="C304" t="s">
        <v>17</v>
      </c>
      <c r="D304" t="s">
        <v>495</v>
      </c>
      <c r="E304">
        <v>18</v>
      </c>
      <c r="F304">
        <v>4</v>
      </c>
      <c r="G304">
        <v>22</v>
      </c>
      <c r="H304">
        <v>24284</v>
      </c>
      <c r="I304">
        <v>25373</v>
      </c>
      <c r="J304">
        <v>49657</v>
      </c>
      <c r="K304" s="1">
        <v>74.12287902832031</v>
      </c>
      <c r="L304" s="1">
        <v>15.764789581298828</v>
      </c>
      <c r="M304" s="1">
        <v>44.303924560546875</v>
      </c>
    </row>
    <row r="305" spans="1:13" ht="15">
      <c r="A305" s="15">
        <v>1800</v>
      </c>
      <c r="B305" s="15">
        <v>1804</v>
      </c>
      <c r="C305" t="s">
        <v>8</v>
      </c>
      <c r="D305" t="s">
        <v>704</v>
      </c>
      <c r="E305">
        <v>49</v>
      </c>
      <c r="F305">
        <v>10</v>
      </c>
      <c r="G305">
        <v>59</v>
      </c>
      <c r="H305">
        <v>63601</v>
      </c>
      <c r="I305">
        <v>68682</v>
      </c>
      <c r="J305">
        <v>132283</v>
      </c>
      <c r="K305" s="1">
        <v>77.04281616210938</v>
      </c>
      <c r="L305" s="1">
        <v>14.559855461120605</v>
      </c>
      <c r="M305" s="1">
        <v>44.601348876953125</v>
      </c>
    </row>
    <row r="306" spans="1:13" ht="15">
      <c r="A306" s="15">
        <v>2000</v>
      </c>
      <c r="B306" s="15">
        <v>2006</v>
      </c>
      <c r="C306" t="s">
        <v>3</v>
      </c>
      <c r="D306" t="s">
        <v>720</v>
      </c>
      <c r="E306">
        <v>12</v>
      </c>
      <c r="F306">
        <v>1</v>
      </c>
      <c r="G306">
        <v>13</v>
      </c>
      <c r="H306">
        <v>14349</v>
      </c>
      <c r="I306">
        <v>14763</v>
      </c>
      <c r="J306">
        <v>29112</v>
      </c>
      <c r="K306" s="1">
        <v>83.62952423095703</v>
      </c>
      <c r="L306" s="1">
        <v>6.773691177368164</v>
      </c>
      <c r="M306" s="1">
        <v>44.65512466430664</v>
      </c>
    </row>
    <row r="307" spans="1:13" ht="15">
      <c r="A307" s="15">
        <v>2000</v>
      </c>
      <c r="B307" s="15">
        <v>2009</v>
      </c>
      <c r="C307" t="s">
        <v>3</v>
      </c>
      <c r="D307" t="s">
        <v>723</v>
      </c>
      <c r="E307">
        <v>12</v>
      </c>
      <c r="F307">
        <v>1</v>
      </c>
      <c r="G307">
        <v>13</v>
      </c>
      <c r="H307">
        <v>12760</v>
      </c>
      <c r="I307">
        <v>15980</v>
      </c>
      <c r="J307">
        <v>28740</v>
      </c>
      <c r="K307" s="1">
        <v>94.04388427734375</v>
      </c>
      <c r="L307" s="1">
        <v>6.257822513580322</v>
      </c>
      <c r="M307" s="1">
        <v>45.233123779296875</v>
      </c>
    </row>
    <row r="308" spans="1:13" ht="15">
      <c r="A308" s="15">
        <v>200</v>
      </c>
      <c r="B308" s="15">
        <v>202</v>
      </c>
      <c r="C308" t="s">
        <v>4</v>
      </c>
      <c r="D308" t="s">
        <v>444</v>
      </c>
      <c r="E308">
        <v>5</v>
      </c>
      <c r="F308">
        <v>1</v>
      </c>
      <c r="G308">
        <v>6</v>
      </c>
      <c r="H308">
        <v>5915</v>
      </c>
      <c r="I308">
        <v>7214</v>
      </c>
      <c r="J308">
        <v>13129</v>
      </c>
      <c r="K308" s="1">
        <v>84.53085327148438</v>
      </c>
      <c r="L308" s="1">
        <v>13.861934661865234</v>
      </c>
      <c r="M308" s="1">
        <v>45.70035934448242</v>
      </c>
    </row>
    <row r="309" spans="1:13" ht="15">
      <c r="A309" s="15">
        <v>600</v>
      </c>
      <c r="B309" s="15">
        <v>609</v>
      </c>
      <c r="C309" t="s">
        <v>17</v>
      </c>
      <c r="D309" t="s">
        <v>503</v>
      </c>
      <c r="E309">
        <v>8</v>
      </c>
      <c r="F309">
        <v>3</v>
      </c>
      <c r="G309">
        <v>11</v>
      </c>
      <c r="H309">
        <v>12544</v>
      </c>
      <c r="I309">
        <v>11428</v>
      </c>
      <c r="J309">
        <v>23972</v>
      </c>
      <c r="K309" s="1">
        <v>63.775508880615234</v>
      </c>
      <c r="L309" s="1">
        <v>26.251312255859375</v>
      </c>
      <c r="M309" s="1">
        <v>45.88686752319336</v>
      </c>
    </row>
    <row r="310" spans="1:13" ht="15">
      <c r="A310" s="15">
        <v>1200</v>
      </c>
      <c r="B310" s="15">
        <v>1230</v>
      </c>
      <c r="C310" t="s">
        <v>16</v>
      </c>
      <c r="D310" t="s">
        <v>613</v>
      </c>
      <c r="E310">
        <v>11</v>
      </c>
      <c r="F310">
        <v>5</v>
      </c>
      <c r="G310">
        <v>16</v>
      </c>
      <c r="H310">
        <v>18908</v>
      </c>
      <c r="I310">
        <v>14650</v>
      </c>
      <c r="J310">
        <v>33558</v>
      </c>
      <c r="K310" s="1">
        <v>58.17643356323242</v>
      </c>
      <c r="L310" s="1">
        <v>34.12969207763672</v>
      </c>
      <c r="M310" s="1">
        <v>47.678646087646484</v>
      </c>
    </row>
    <row r="311" spans="1:13" ht="15">
      <c r="A311" s="15">
        <v>400</v>
      </c>
      <c r="B311" s="15">
        <v>401</v>
      </c>
      <c r="C311" t="s">
        <v>2</v>
      </c>
      <c r="D311" t="s">
        <v>2</v>
      </c>
      <c r="E311">
        <v>66</v>
      </c>
      <c r="F311">
        <v>12</v>
      </c>
      <c r="G311">
        <v>78</v>
      </c>
      <c r="H311">
        <v>80014</v>
      </c>
      <c r="I311">
        <v>79113</v>
      </c>
      <c r="J311">
        <v>159127</v>
      </c>
      <c r="K311" s="1">
        <v>82.48556518554688</v>
      </c>
      <c r="L311" s="1">
        <v>15.168177604675293</v>
      </c>
      <c r="M311" s="1">
        <v>49.017452239990234</v>
      </c>
    </row>
    <row r="312" spans="1:13" ht="15">
      <c r="A312" s="15">
        <v>2200</v>
      </c>
      <c r="B312" s="15">
        <v>2206</v>
      </c>
      <c r="C312" t="s">
        <v>10</v>
      </c>
      <c r="D312" t="s">
        <v>735</v>
      </c>
      <c r="E312">
        <v>9</v>
      </c>
      <c r="F312">
        <v>0</v>
      </c>
      <c r="G312">
        <v>9</v>
      </c>
      <c r="H312">
        <v>8032</v>
      </c>
      <c r="I312">
        <v>10250</v>
      </c>
      <c r="J312">
        <v>18282</v>
      </c>
      <c r="K312" s="1">
        <v>112.05179595947266</v>
      </c>
      <c r="L312" s="1">
        <v>0</v>
      </c>
      <c r="M312" s="1">
        <v>49.2287483215332</v>
      </c>
    </row>
    <row r="313" spans="1:13" ht="15">
      <c r="A313" s="15">
        <v>2200</v>
      </c>
      <c r="B313" s="15">
        <v>2212</v>
      </c>
      <c r="C313" t="s">
        <v>10</v>
      </c>
      <c r="D313" t="s">
        <v>741</v>
      </c>
      <c r="E313">
        <v>14</v>
      </c>
      <c r="F313">
        <v>0</v>
      </c>
      <c r="G313">
        <v>14</v>
      </c>
      <c r="H313">
        <v>13575</v>
      </c>
      <c r="I313">
        <v>14763</v>
      </c>
      <c r="J313">
        <v>28338</v>
      </c>
      <c r="K313" s="1">
        <v>103.13075256347656</v>
      </c>
      <c r="L313" s="1">
        <v>0</v>
      </c>
      <c r="M313" s="1">
        <v>49.403629302978516</v>
      </c>
    </row>
    <row r="314" spans="1:13" ht="15">
      <c r="A314" s="15">
        <v>900</v>
      </c>
      <c r="B314" s="15">
        <v>921</v>
      </c>
      <c r="C314" t="s">
        <v>12</v>
      </c>
      <c r="D314" t="s">
        <v>554</v>
      </c>
      <c r="E314">
        <v>24</v>
      </c>
      <c r="F314">
        <v>0</v>
      </c>
      <c r="G314">
        <v>24</v>
      </c>
      <c r="H314">
        <v>23683</v>
      </c>
      <c r="I314">
        <v>23409</v>
      </c>
      <c r="J314">
        <v>47092</v>
      </c>
      <c r="K314" s="1">
        <v>101.33851623535156</v>
      </c>
      <c r="L314" s="1">
        <v>0</v>
      </c>
      <c r="M314" s="1">
        <v>50.96406936645508</v>
      </c>
    </row>
    <row r="315" spans="1:13" ht="15">
      <c r="A315" s="15">
        <v>100</v>
      </c>
      <c r="B315" s="15">
        <v>102</v>
      </c>
      <c r="C315" t="s">
        <v>6</v>
      </c>
      <c r="D315" t="s">
        <v>427</v>
      </c>
      <c r="E315">
        <v>37</v>
      </c>
      <c r="F315">
        <v>16</v>
      </c>
      <c r="G315">
        <v>53</v>
      </c>
      <c r="H315">
        <v>50333</v>
      </c>
      <c r="I315">
        <v>52954</v>
      </c>
      <c r="J315">
        <v>103287</v>
      </c>
      <c r="K315" s="1">
        <v>73.51042175292969</v>
      </c>
      <c r="L315" s="1">
        <v>30.214902877807617</v>
      </c>
      <c r="M315" s="1">
        <v>51.313331604003906</v>
      </c>
    </row>
    <row r="316" spans="1:13" ht="15">
      <c r="A316" s="15">
        <v>1900</v>
      </c>
      <c r="B316" s="15">
        <v>1904</v>
      </c>
      <c r="C316" t="s">
        <v>21</v>
      </c>
      <c r="D316" t="s">
        <v>708</v>
      </c>
      <c r="E316">
        <v>22</v>
      </c>
      <c r="F316">
        <v>0</v>
      </c>
      <c r="G316">
        <v>22</v>
      </c>
      <c r="H316">
        <v>21551</v>
      </c>
      <c r="I316">
        <v>20943</v>
      </c>
      <c r="J316">
        <v>42494</v>
      </c>
      <c r="K316" s="1">
        <v>102.08342742919922</v>
      </c>
      <c r="L316" s="1">
        <v>0</v>
      </c>
      <c r="M316" s="1">
        <v>51.77201461791992</v>
      </c>
    </row>
    <row r="317" spans="1:13" ht="15">
      <c r="A317" s="15">
        <v>1900</v>
      </c>
      <c r="B317" s="15">
        <v>1903</v>
      </c>
      <c r="C317" t="s">
        <v>21</v>
      </c>
      <c r="D317" t="s">
        <v>707</v>
      </c>
      <c r="E317">
        <v>9</v>
      </c>
      <c r="F317">
        <v>1</v>
      </c>
      <c r="G317">
        <v>10</v>
      </c>
      <c r="H317">
        <v>9370</v>
      </c>
      <c r="I317">
        <v>9566</v>
      </c>
      <c r="J317">
        <v>18936</v>
      </c>
      <c r="K317" s="1">
        <v>96.05122375488281</v>
      </c>
      <c r="L317" s="1">
        <v>10.453690528869629</v>
      </c>
      <c r="M317" s="1">
        <v>52.80946350097656</v>
      </c>
    </row>
    <row r="318" spans="1:13" ht="15">
      <c r="A318" s="15">
        <v>1000</v>
      </c>
      <c r="B318" s="15">
        <v>1016</v>
      </c>
      <c r="C318" t="s">
        <v>19</v>
      </c>
      <c r="D318" t="s">
        <v>573</v>
      </c>
      <c r="E318">
        <v>6</v>
      </c>
      <c r="F318">
        <v>1</v>
      </c>
      <c r="G318">
        <v>7</v>
      </c>
      <c r="H318">
        <v>6927</v>
      </c>
      <c r="I318">
        <v>6248</v>
      </c>
      <c r="J318">
        <v>13175</v>
      </c>
      <c r="K318" s="1">
        <v>86.61758422851562</v>
      </c>
      <c r="L318" s="1">
        <v>16.0051212310791</v>
      </c>
      <c r="M318" s="1">
        <v>53.13092803955078</v>
      </c>
    </row>
    <row r="319" spans="1:13" ht="15">
      <c r="A319" s="15">
        <v>1800</v>
      </c>
      <c r="B319" s="15">
        <v>1801</v>
      </c>
      <c r="C319" t="s">
        <v>8</v>
      </c>
      <c r="D319" t="s">
        <v>701</v>
      </c>
      <c r="E319">
        <v>57</v>
      </c>
      <c r="F319">
        <v>7</v>
      </c>
      <c r="G319">
        <v>64</v>
      </c>
      <c r="H319">
        <v>58772</v>
      </c>
      <c r="I319">
        <v>58612</v>
      </c>
      <c r="J319">
        <v>117384</v>
      </c>
      <c r="K319" s="1">
        <v>96.9849624633789</v>
      </c>
      <c r="L319" s="1">
        <v>11.942946434020996</v>
      </c>
      <c r="M319" s="1">
        <v>54.52191162109375</v>
      </c>
    </row>
    <row r="320" spans="1:13" ht="15">
      <c r="A320" s="15">
        <v>100</v>
      </c>
      <c r="B320" s="15">
        <v>113</v>
      </c>
      <c r="C320" t="s">
        <v>6</v>
      </c>
      <c r="D320" t="s">
        <v>438</v>
      </c>
      <c r="E320">
        <v>28</v>
      </c>
      <c r="F320">
        <v>1</v>
      </c>
      <c r="G320">
        <v>29</v>
      </c>
      <c r="H320">
        <v>28654</v>
      </c>
      <c r="I320">
        <v>24191</v>
      </c>
      <c r="J320">
        <v>52845</v>
      </c>
      <c r="K320" s="1">
        <v>97.71759796142578</v>
      </c>
      <c r="L320" s="1">
        <v>4.133768558502197</v>
      </c>
      <c r="M320" s="1">
        <v>54.877471923828125</v>
      </c>
    </row>
    <row r="321" spans="1:13" ht="15">
      <c r="A321" s="15">
        <v>200</v>
      </c>
      <c r="B321" s="15">
        <v>208</v>
      </c>
      <c r="C321" t="s">
        <v>4</v>
      </c>
      <c r="D321" t="s">
        <v>450</v>
      </c>
      <c r="E321">
        <v>10</v>
      </c>
      <c r="F321">
        <v>1</v>
      </c>
      <c r="G321">
        <v>11</v>
      </c>
      <c r="H321">
        <v>9672</v>
      </c>
      <c r="I321">
        <v>10195</v>
      </c>
      <c r="J321">
        <v>19867</v>
      </c>
      <c r="K321" s="1">
        <v>103.3912353515625</v>
      </c>
      <c r="L321" s="1">
        <v>9.808730125427246</v>
      </c>
      <c r="M321" s="1">
        <v>55.36819839477539</v>
      </c>
    </row>
    <row r="322" spans="1:13" ht="15">
      <c r="A322" s="15">
        <v>200</v>
      </c>
      <c r="B322" s="15">
        <v>207</v>
      </c>
      <c r="C322" t="s">
        <v>4</v>
      </c>
      <c r="D322" t="s">
        <v>449</v>
      </c>
      <c r="E322">
        <v>20</v>
      </c>
      <c r="F322">
        <v>4</v>
      </c>
      <c r="G322">
        <v>24</v>
      </c>
      <c r="H322">
        <v>20179</v>
      </c>
      <c r="I322">
        <v>22581</v>
      </c>
      <c r="J322">
        <v>42760</v>
      </c>
      <c r="K322" s="1">
        <v>99.1129379272461</v>
      </c>
      <c r="L322" s="1">
        <v>17.714006423950195</v>
      </c>
      <c r="M322" s="1">
        <v>56.127220153808594</v>
      </c>
    </row>
    <row r="323" spans="1:13" ht="15">
      <c r="A323" s="15">
        <v>500</v>
      </c>
      <c r="B323" s="15">
        <v>510</v>
      </c>
      <c r="C323" t="s">
        <v>5</v>
      </c>
      <c r="D323" t="s">
        <v>490</v>
      </c>
      <c r="E323">
        <v>7</v>
      </c>
      <c r="F323">
        <v>0</v>
      </c>
      <c r="G323">
        <v>7</v>
      </c>
      <c r="H323">
        <v>5728</v>
      </c>
      <c r="I323">
        <v>6194</v>
      </c>
      <c r="J323">
        <v>11922</v>
      </c>
      <c r="K323" s="1">
        <v>122.20670318603516</v>
      </c>
      <c r="L323" s="1">
        <v>0</v>
      </c>
      <c r="M323" s="1">
        <v>58.71498107910156</v>
      </c>
    </row>
    <row r="324" spans="1:13" ht="15">
      <c r="A324" s="15">
        <v>500</v>
      </c>
      <c r="B324" s="15">
        <v>501</v>
      </c>
      <c r="C324" t="s">
        <v>5</v>
      </c>
      <c r="D324" t="s">
        <v>5</v>
      </c>
      <c r="E324">
        <v>89</v>
      </c>
      <c r="F324">
        <v>11</v>
      </c>
      <c r="G324">
        <v>100</v>
      </c>
      <c r="H324">
        <v>82910</v>
      </c>
      <c r="I324">
        <v>85366</v>
      </c>
      <c r="J324">
        <v>168276</v>
      </c>
      <c r="K324" s="1">
        <v>107.3453140258789</v>
      </c>
      <c r="L324" s="1">
        <v>12.885692596435547</v>
      </c>
      <c r="M324" s="1">
        <v>59.42618179321289</v>
      </c>
    </row>
    <row r="325" spans="1:13" ht="15">
      <c r="A325" s="15">
        <v>500</v>
      </c>
      <c r="B325" s="15">
        <v>509</v>
      </c>
      <c r="C325" t="s">
        <v>5</v>
      </c>
      <c r="D325" t="s">
        <v>489</v>
      </c>
      <c r="E325">
        <v>30</v>
      </c>
      <c r="F325">
        <v>4</v>
      </c>
      <c r="G325">
        <v>34</v>
      </c>
      <c r="H325">
        <v>28756</v>
      </c>
      <c r="I325">
        <v>27519</v>
      </c>
      <c r="J325">
        <v>56275</v>
      </c>
      <c r="K325" s="1">
        <v>104.32605743408203</v>
      </c>
      <c r="L325" s="1">
        <v>14.535411834716797</v>
      </c>
      <c r="M325" s="1">
        <v>60.4175910949707</v>
      </c>
    </row>
    <row r="326" spans="1:13" ht="15">
      <c r="A326" s="15">
        <v>100</v>
      </c>
      <c r="B326" s="15">
        <v>101</v>
      </c>
      <c r="C326" t="s">
        <v>6</v>
      </c>
      <c r="D326" t="s">
        <v>6</v>
      </c>
      <c r="E326">
        <v>504</v>
      </c>
      <c r="F326">
        <v>103</v>
      </c>
      <c r="G326">
        <v>607</v>
      </c>
      <c r="H326">
        <v>463481</v>
      </c>
      <c r="I326">
        <v>531385</v>
      </c>
      <c r="J326">
        <v>994866</v>
      </c>
      <c r="K326" s="1">
        <v>108.74232482910156</v>
      </c>
      <c r="L326" s="1">
        <v>19.383310317993164</v>
      </c>
      <c r="M326" s="1">
        <v>61.013240814208984</v>
      </c>
    </row>
    <row r="327" spans="1:13" ht="15">
      <c r="A327" s="15">
        <v>2100</v>
      </c>
      <c r="B327" s="15">
        <v>2104</v>
      </c>
      <c r="C327" t="s">
        <v>9</v>
      </c>
      <c r="D327" t="s">
        <v>728</v>
      </c>
      <c r="E327">
        <v>6</v>
      </c>
      <c r="F327">
        <v>0</v>
      </c>
      <c r="G327">
        <v>6</v>
      </c>
      <c r="H327">
        <v>4149</v>
      </c>
      <c r="I327">
        <v>5575</v>
      </c>
      <c r="J327">
        <v>9724</v>
      </c>
      <c r="K327" s="1">
        <v>144.6131591796875</v>
      </c>
      <c r="L327" s="1">
        <v>0</v>
      </c>
      <c r="M327" s="1">
        <v>61.7030029296875</v>
      </c>
    </row>
    <row r="328" spans="1:13" ht="15">
      <c r="A328" s="15">
        <v>2000</v>
      </c>
      <c r="B328" s="15">
        <v>2007</v>
      </c>
      <c r="C328" t="s">
        <v>3</v>
      </c>
      <c r="D328" t="s">
        <v>721</v>
      </c>
      <c r="E328">
        <v>38</v>
      </c>
      <c r="F328">
        <v>4</v>
      </c>
      <c r="G328">
        <v>42</v>
      </c>
      <c r="H328">
        <v>31293</v>
      </c>
      <c r="I328">
        <v>35395</v>
      </c>
      <c r="J328">
        <v>66688</v>
      </c>
      <c r="K328" s="1">
        <v>121.43290710449219</v>
      </c>
      <c r="L328" s="1">
        <v>11.301031112670898</v>
      </c>
      <c r="M328" s="1">
        <v>62.9798469543457</v>
      </c>
    </row>
    <row r="329" spans="1:13" ht="15">
      <c r="A329" s="15">
        <v>1700</v>
      </c>
      <c r="B329" s="15">
        <v>1705</v>
      </c>
      <c r="C329" t="s">
        <v>11</v>
      </c>
      <c r="D329" t="s">
        <v>622</v>
      </c>
      <c r="E329">
        <v>60</v>
      </c>
      <c r="F329">
        <v>7</v>
      </c>
      <c r="G329">
        <v>67</v>
      </c>
      <c r="H329">
        <v>53159</v>
      </c>
      <c r="I329">
        <v>49186</v>
      </c>
      <c r="J329">
        <v>102345</v>
      </c>
      <c r="K329" s="1">
        <v>112.86894226074219</v>
      </c>
      <c r="L329" s="1">
        <v>14.23169231414795</v>
      </c>
      <c r="M329" s="1">
        <v>65.46485137939453</v>
      </c>
    </row>
    <row r="330" spans="1:13" ht="15">
      <c r="A330" s="15">
        <v>100</v>
      </c>
      <c r="B330" s="15">
        <v>114</v>
      </c>
      <c r="C330" t="s">
        <v>6</v>
      </c>
      <c r="D330" t="s">
        <v>439</v>
      </c>
      <c r="E330">
        <v>66</v>
      </c>
      <c r="F330">
        <v>16</v>
      </c>
      <c r="G330">
        <v>82</v>
      </c>
      <c r="H330">
        <v>60997</v>
      </c>
      <c r="I330">
        <v>63113</v>
      </c>
      <c r="J330">
        <v>124110</v>
      </c>
      <c r="K330" s="1">
        <v>108.20204162597656</v>
      </c>
      <c r="L330" s="1">
        <v>25.351354598999023</v>
      </c>
      <c r="M330" s="1">
        <v>66.07041931152344</v>
      </c>
    </row>
    <row r="331" spans="1:13" ht="15">
      <c r="A331" s="15">
        <v>500</v>
      </c>
      <c r="B331" s="15">
        <v>506</v>
      </c>
      <c r="C331" t="s">
        <v>5</v>
      </c>
      <c r="D331" t="s">
        <v>486</v>
      </c>
      <c r="E331">
        <v>36</v>
      </c>
      <c r="F331">
        <v>6</v>
      </c>
      <c r="G331">
        <v>42</v>
      </c>
      <c r="H331">
        <v>31316</v>
      </c>
      <c r="I331">
        <v>31990</v>
      </c>
      <c r="J331">
        <v>63306</v>
      </c>
      <c r="K331" s="1">
        <v>114.95720672607422</v>
      </c>
      <c r="L331" s="1">
        <v>18.755861282348633</v>
      </c>
      <c r="M331" s="1">
        <v>66.34442138671875</v>
      </c>
    </row>
    <row r="332" spans="1:13" ht="15">
      <c r="A332" s="15">
        <v>1800</v>
      </c>
      <c r="B332" s="15">
        <v>1805</v>
      </c>
      <c r="C332" t="s">
        <v>8</v>
      </c>
      <c r="D332" t="s">
        <v>705</v>
      </c>
      <c r="E332">
        <v>42</v>
      </c>
      <c r="F332">
        <v>5</v>
      </c>
      <c r="G332">
        <v>47</v>
      </c>
      <c r="H332">
        <v>33967</v>
      </c>
      <c r="I332">
        <v>32966</v>
      </c>
      <c r="J332">
        <v>66933</v>
      </c>
      <c r="K332" s="1">
        <v>123.64942169189453</v>
      </c>
      <c r="L332" s="1">
        <v>15.167141914367676</v>
      </c>
      <c r="M332" s="1">
        <v>70.21947479248047</v>
      </c>
    </row>
    <row r="333" spans="1:13" ht="15">
      <c r="A333" s="15">
        <v>1900</v>
      </c>
      <c r="B333" s="15">
        <v>1905</v>
      </c>
      <c r="C333" t="s">
        <v>21</v>
      </c>
      <c r="D333" t="s">
        <v>709</v>
      </c>
      <c r="E333">
        <v>14</v>
      </c>
      <c r="F333">
        <v>0</v>
      </c>
      <c r="G333">
        <v>14</v>
      </c>
      <c r="H333">
        <v>8991</v>
      </c>
      <c r="I333">
        <v>10825</v>
      </c>
      <c r="J333">
        <v>19816</v>
      </c>
      <c r="K333" s="1">
        <v>155.71127319335938</v>
      </c>
      <c r="L333" s="1">
        <v>0</v>
      </c>
      <c r="M333" s="1">
        <v>70.64997863769531</v>
      </c>
    </row>
    <row r="334" spans="1:13" ht="15">
      <c r="A334" s="15">
        <v>1900</v>
      </c>
      <c r="B334" s="15">
        <v>1902</v>
      </c>
      <c r="C334" t="s">
        <v>21</v>
      </c>
      <c r="D334" t="s">
        <v>706</v>
      </c>
      <c r="E334">
        <v>8</v>
      </c>
      <c r="F334">
        <v>1</v>
      </c>
      <c r="G334">
        <v>9</v>
      </c>
      <c r="H334">
        <v>6424</v>
      </c>
      <c r="I334">
        <v>6232</v>
      </c>
      <c r="J334">
        <v>12656</v>
      </c>
      <c r="K334" s="1">
        <v>124.53300476074219</v>
      </c>
      <c r="L334" s="1">
        <v>16.046213150024414</v>
      </c>
      <c r="M334" s="1">
        <v>71.11251831054688</v>
      </c>
    </row>
    <row r="335" spans="1:13" ht="15">
      <c r="A335" s="15">
        <v>100</v>
      </c>
      <c r="B335" s="15">
        <v>107</v>
      </c>
      <c r="C335" t="s">
        <v>6</v>
      </c>
      <c r="D335" t="s">
        <v>432</v>
      </c>
      <c r="E335">
        <v>45</v>
      </c>
      <c r="F335">
        <v>18</v>
      </c>
      <c r="G335">
        <v>63</v>
      </c>
      <c r="H335">
        <v>44843</v>
      </c>
      <c r="I335">
        <v>43527</v>
      </c>
      <c r="J335">
        <v>88370</v>
      </c>
      <c r="K335" s="1">
        <v>100.35011291503906</v>
      </c>
      <c r="L335" s="1">
        <v>41.353641510009766</v>
      </c>
      <c r="M335" s="1">
        <v>71.2911605834961</v>
      </c>
    </row>
    <row r="336" spans="1:13" ht="15">
      <c r="A336" s="15">
        <v>900</v>
      </c>
      <c r="B336" s="15">
        <v>917</v>
      </c>
      <c r="C336" t="s">
        <v>12</v>
      </c>
      <c r="D336" t="s">
        <v>550</v>
      </c>
      <c r="E336">
        <v>27</v>
      </c>
      <c r="F336">
        <v>3</v>
      </c>
      <c r="G336">
        <v>30</v>
      </c>
      <c r="H336">
        <v>21138</v>
      </c>
      <c r="I336">
        <v>20541</v>
      </c>
      <c r="J336">
        <v>41679</v>
      </c>
      <c r="K336" s="1">
        <v>127.73204803466797</v>
      </c>
      <c r="L336" s="1">
        <v>14.604936599731445</v>
      </c>
      <c r="M336" s="1">
        <v>71.97869110107422</v>
      </c>
    </row>
    <row r="337" spans="1:13" ht="15">
      <c r="A337" s="15">
        <v>1900</v>
      </c>
      <c r="B337" s="15">
        <v>1910</v>
      </c>
      <c r="C337" t="s">
        <v>21</v>
      </c>
      <c r="D337" t="s">
        <v>714</v>
      </c>
      <c r="E337">
        <v>7</v>
      </c>
      <c r="F337">
        <v>1</v>
      </c>
      <c r="G337">
        <v>8</v>
      </c>
      <c r="H337">
        <v>5100</v>
      </c>
      <c r="I337">
        <v>5735</v>
      </c>
      <c r="J337">
        <v>10835</v>
      </c>
      <c r="K337" s="1">
        <v>137.25489807128906</v>
      </c>
      <c r="L337" s="1">
        <v>17.436792373657227</v>
      </c>
      <c r="M337" s="1">
        <v>73.83479309082031</v>
      </c>
    </row>
    <row r="338" spans="1:13" ht="15">
      <c r="A338" s="15">
        <v>600</v>
      </c>
      <c r="B338" s="15">
        <v>610</v>
      </c>
      <c r="C338" t="s">
        <v>17</v>
      </c>
      <c r="D338" t="s">
        <v>504</v>
      </c>
      <c r="E338">
        <v>17</v>
      </c>
      <c r="F338">
        <v>1</v>
      </c>
      <c r="G338">
        <v>18</v>
      </c>
      <c r="H338">
        <v>10545</v>
      </c>
      <c r="I338">
        <v>12244</v>
      </c>
      <c r="J338">
        <v>22789</v>
      </c>
      <c r="K338" s="1">
        <v>161.21385192871094</v>
      </c>
      <c r="L338" s="1">
        <v>8.167265892028809</v>
      </c>
      <c r="M338" s="1">
        <v>78.9854736328125</v>
      </c>
    </row>
    <row r="339" spans="1:13" ht="15">
      <c r="A339" s="15">
        <v>1900</v>
      </c>
      <c r="B339" s="15">
        <v>1901</v>
      </c>
      <c r="C339" t="s">
        <v>21</v>
      </c>
      <c r="D339" t="s">
        <v>21</v>
      </c>
      <c r="E339">
        <v>46</v>
      </c>
      <c r="F339">
        <v>7</v>
      </c>
      <c r="G339">
        <v>53</v>
      </c>
      <c r="H339">
        <v>30156</v>
      </c>
      <c r="I339">
        <v>34390</v>
      </c>
      <c r="J339">
        <v>64546</v>
      </c>
      <c r="K339" s="1">
        <v>152.54013061523438</v>
      </c>
      <c r="L339" s="1">
        <v>20.354753494262695</v>
      </c>
      <c r="M339" s="1">
        <v>82.11198425292969</v>
      </c>
    </row>
    <row r="340" spans="1:13" ht="15">
      <c r="A340" s="15">
        <v>1700</v>
      </c>
      <c r="B340" s="15">
        <v>1711</v>
      </c>
      <c r="C340" t="s">
        <v>11</v>
      </c>
      <c r="D340" t="s">
        <v>697</v>
      </c>
      <c r="E340">
        <v>20</v>
      </c>
      <c r="F340">
        <v>1</v>
      </c>
      <c r="G340">
        <v>21</v>
      </c>
      <c r="H340">
        <v>9654</v>
      </c>
      <c r="I340">
        <v>12144</v>
      </c>
      <c r="J340">
        <v>21798</v>
      </c>
      <c r="K340" s="1">
        <v>207.1680145263672</v>
      </c>
      <c r="L340" s="1">
        <v>8.234519004821777</v>
      </c>
      <c r="M340" s="1">
        <v>96.339111328125</v>
      </c>
    </row>
    <row r="341" spans="1:13" ht="15.75" thickBot="1">
      <c r="A341" s="16">
        <v>500</v>
      </c>
      <c r="B341" s="16">
        <v>513</v>
      </c>
      <c r="C341" s="3" t="s">
        <v>5</v>
      </c>
      <c r="D341" s="3" t="s">
        <v>493</v>
      </c>
      <c r="E341" s="3">
        <v>59</v>
      </c>
      <c r="F341" s="3">
        <v>6</v>
      </c>
      <c r="G341" s="3">
        <v>65</v>
      </c>
      <c r="H341" s="3">
        <v>29324</v>
      </c>
      <c r="I341" s="3">
        <v>34444</v>
      </c>
      <c r="J341" s="3">
        <v>63768</v>
      </c>
      <c r="K341" s="4">
        <v>201.20037841796875</v>
      </c>
      <c r="L341" s="4">
        <v>17.419580459594727</v>
      </c>
      <c r="M341" s="4">
        <v>101.9320068359375</v>
      </c>
    </row>
    <row r="343" spans="1:13" ht="15.75" thickBot="1">
      <c r="A343" s="89"/>
      <c r="B343" s="89"/>
      <c r="C343" s="89" t="s">
        <v>385</v>
      </c>
      <c r="D343" s="89" t="s">
        <v>747</v>
      </c>
      <c r="E343" s="90">
        <v>3312</v>
      </c>
      <c r="F343" s="90">
        <v>569</v>
      </c>
      <c r="G343" s="90">
        <v>3881</v>
      </c>
      <c r="H343" s="90">
        <v>8465353</v>
      </c>
      <c r="I343" s="90">
        <v>8836397</v>
      </c>
      <c r="J343" s="90">
        <v>17301750</v>
      </c>
      <c r="K343" s="91">
        <v>39.124180645508815</v>
      </c>
      <c r="L343" s="91">
        <v>6.439276098618023</v>
      </c>
      <c r="M343" s="91">
        <v>22.43125695377635</v>
      </c>
    </row>
    <row r="344" ht="15.75" thickTop="1"/>
  </sheetData>
  <sheetProtection/>
  <conditionalFormatting sqref="M2:M34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="90" zoomScaleNormal="90" zoomScalePageLayoutView="0" workbookViewId="0" topLeftCell="A1">
      <selection activeCell="A18" sqref="A18"/>
    </sheetView>
  </sheetViews>
  <sheetFormatPr defaultColWidth="11.421875" defaultRowHeight="15"/>
  <cols>
    <col min="3" max="3" width="24.421875" style="0" customWidth="1"/>
    <col min="4" max="4" width="18.140625" style="0" bestFit="1" customWidth="1"/>
    <col min="5" max="5" width="17.421875" style="0" bestFit="1" customWidth="1"/>
    <col min="6" max="6" width="14.8515625" style="0" bestFit="1" customWidth="1"/>
    <col min="7" max="7" width="12.8515625" style="0" bestFit="1" customWidth="1"/>
    <col min="8" max="8" width="12.140625" style="0" bestFit="1" customWidth="1"/>
    <col min="9" max="9" width="12.00390625" style="0" bestFit="1" customWidth="1"/>
    <col min="10" max="10" width="12.421875" style="0" bestFit="1" customWidth="1"/>
    <col min="11" max="12" width="12.00390625" style="0" bestFit="1" customWidth="1"/>
  </cols>
  <sheetData>
    <row r="1" spans="1:12" ht="19.5" thickBot="1">
      <c r="A1" s="95" t="s">
        <v>391</v>
      </c>
      <c r="B1" s="96"/>
      <c r="C1" s="97" t="s">
        <v>387</v>
      </c>
      <c r="D1" s="97" t="s">
        <v>368</v>
      </c>
      <c r="E1" s="97" t="s">
        <v>369</v>
      </c>
      <c r="F1" s="97" t="s">
        <v>370</v>
      </c>
      <c r="G1" s="97" t="s">
        <v>371</v>
      </c>
      <c r="H1" s="97" t="s">
        <v>372</v>
      </c>
      <c r="I1" s="97" t="s">
        <v>373</v>
      </c>
      <c r="J1" s="97" t="s">
        <v>374</v>
      </c>
      <c r="K1" s="97" t="s">
        <v>375</v>
      </c>
      <c r="L1" s="97" t="s">
        <v>376</v>
      </c>
    </row>
    <row r="2" spans="1:12" ht="15.75" thickTop="1">
      <c r="A2" s="15">
        <v>137</v>
      </c>
      <c r="B2" s="15" t="s">
        <v>384</v>
      </c>
      <c r="C2" t="s">
        <v>386</v>
      </c>
      <c r="D2">
        <v>310</v>
      </c>
      <c r="E2">
        <v>44</v>
      </c>
      <c r="F2">
        <v>354</v>
      </c>
      <c r="G2" s="8">
        <v>951271.2779427277</v>
      </c>
      <c r="H2" s="8">
        <v>1020922.4567017391</v>
      </c>
      <c r="I2" s="8">
        <v>1972193.734644466</v>
      </c>
      <c r="J2" s="1">
        <v>32.58797013933011</v>
      </c>
      <c r="K2" s="1">
        <v>4.309827814166158</v>
      </c>
      <c r="L2" s="1">
        <v>17.94955504530171</v>
      </c>
    </row>
    <row r="3" spans="1:12" ht="15">
      <c r="A3" s="15">
        <v>169</v>
      </c>
      <c r="B3" s="15" t="s">
        <v>384</v>
      </c>
      <c r="C3" t="s">
        <v>388</v>
      </c>
      <c r="D3">
        <v>1474</v>
      </c>
      <c r="E3">
        <v>195</v>
      </c>
      <c r="F3">
        <v>1669</v>
      </c>
      <c r="G3" s="8">
        <v>3988405.1826656684</v>
      </c>
      <c r="H3" s="8">
        <v>4157417.890501812</v>
      </c>
      <c r="I3" s="8">
        <v>8145823.073167479</v>
      </c>
      <c r="J3" s="1">
        <v>36.957127786471425</v>
      </c>
      <c r="K3" s="1">
        <v>4.690411335495142</v>
      </c>
      <c r="L3" s="1">
        <v>20.48902836470538</v>
      </c>
    </row>
    <row r="4" spans="1:12" ht="15">
      <c r="A4" s="15">
        <v>29</v>
      </c>
      <c r="B4" s="15" t="s">
        <v>384</v>
      </c>
      <c r="C4" t="s">
        <v>389</v>
      </c>
      <c r="D4">
        <v>907</v>
      </c>
      <c r="E4">
        <v>150</v>
      </c>
      <c r="F4">
        <v>1057</v>
      </c>
      <c r="G4" s="8">
        <v>2067150.3661685542</v>
      </c>
      <c r="H4" s="8">
        <v>2119331.37229851</v>
      </c>
      <c r="I4" s="8">
        <v>4186481.7384670647</v>
      </c>
      <c r="J4" s="1">
        <v>43.876827484065274</v>
      </c>
      <c r="K4" s="1">
        <v>7.077703938167926</v>
      </c>
      <c r="L4" s="1">
        <v>25.247930506608025</v>
      </c>
    </row>
    <row r="5" spans="1:12" ht="15">
      <c r="A5" s="63">
        <v>5</v>
      </c>
      <c r="B5" s="63" t="s">
        <v>384</v>
      </c>
      <c r="C5" s="35" t="s">
        <v>390</v>
      </c>
      <c r="D5" s="35">
        <v>1126</v>
      </c>
      <c r="E5" s="35">
        <v>204</v>
      </c>
      <c r="F5" s="35">
        <v>1330</v>
      </c>
      <c r="G5" s="58">
        <v>1270179.9892230474</v>
      </c>
      <c r="H5" s="58">
        <v>1349512.0868646246</v>
      </c>
      <c r="I5" s="58">
        <v>2619692.0760876723</v>
      </c>
      <c r="J5" s="59">
        <v>88.64885367063289</v>
      </c>
      <c r="K5" s="59">
        <v>15.11657450019298</v>
      </c>
      <c r="L5" s="59">
        <v>50.769325606628634</v>
      </c>
    </row>
    <row r="6" spans="1:12" ht="15.75" thickBot="1">
      <c r="A6" s="98">
        <f>SUM(A2:A5)</f>
        <v>340</v>
      </c>
      <c r="B6" s="98" t="s">
        <v>384</v>
      </c>
      <c r="C6" s="98" t="s">
        <v>385</v>
      </c>
      <c r="D6" s="99">
        <f aca="true" t="shared" si="0" ref="D6:I6">SUM(D2:D5)</f>
        <v>3817</v>
      </c>
      <c r="E6" s="99">
        <f t="shared" si="0"/>
        <v>593</v>
      </c>
      <c r="F6" s="99">
        <f t="shared" si="0"/>
        <v>4410</v>
      </c>
      <c r="G6" s="100">
        <f t="shared" si="0"/>
        <v>8277006.815999997</v>
      </c>
      <c r="H6" s="100">
        <f t="shared" si="0"/>
        <v>8647183.806366686</v>
      </c>
      <c r="I6" s="100">
        <f t="shared" si="0"/>
        <v>16924190.62236668</v>
      </c>
      <c r="J6" s="101">
        <f>100000*(D6/G6)</f>
        <v>46.11570444307825</v>
      </c>
      <c r="K6" s="101">
        <f>100000*(E6/H6)</f>
        <v>6.857724009097509</v>
      </c>
      <c r="L6" s="101">
        <f>100000*(F6/I6)</f>
        <v>26.05737608610854</v>
      </c>
    </row>
    <row r="7" ht="15.75" thickTop="1">
      <c r="B7" s="15"/>
    </row>
    <row r="8" ht="15">
      <c r="B8" s="15"/>
    </row>
    <row r="9" spans="1:12" ht="19.5" thickBot="1">
      <c r="A9" s="92" t="s">
        <v>421</v>
      </c>
      <c r="B9" s="93"/>
      <c r="C9" s="94" t="s">
        <v>387</v>
      </c>
      <c r="D9" s="94" t="s">
        <v>368</v>
      </c>
      <c r="E9" s="94" t="s">
        <v>369</v>
      </c>
      <c r="F9" s="94" t="s">
        <v>370</v>
      </c>
      <c r="G9" s="94" t="s">
        <v>371</v>
      </c>
      <c r="H9" s="94" t="s">
        <v>372</v>
      </c>
      <c r="I9" s="94" t="s">
        <v>373</v>
      </c>
      <c r="J9" s="94" t="s">
        <v>374</v>
      </c>
      <c r="K9" s="94" t="s">
        <v>375</v>
      </c>
      <c r="L9" s="94" t="s">
        <v>376</v>
      </c>
    </row>
    <row r="10" spans="1:12" ht="15.75" thickTop="1">
      <c r="A10" s="15">
        <v>135</v>
      </c>
      <c r="B10" s="15" t="s">
        <v>384</v>
      </c>
      <c r="C10" t="s">
        <v>386</v>
      </c>
      <c r="D10">
        <v>292</v>
      </c>
      <c r="E10">
        <v>36</v>
      </c>
      <c r="F10">
        <v>328</v>
      </c>
      <c r="G10" s="8">
        <v>939425</v>
      </c>
      <c r="H10" s="8">
        <v>1009107</v>
      </c>
      <c r="I10" s="8">
        <v>1948532</v>
      </c>
      <c r="J10" s="24">
        <f>100000*(D10/G10)</f>
        <v>31.082843228570667</v>
      </c>
      <c r="K10" s="24">
        <f>100000*(E10/H10)</f>
        <v>3.567510680235099</v>
      </c>
      <c r="L10" s="24">
        <f>100000*(F10/I10)</f>
        <v>16.833185187618167</v>
      </c>
    </row>
    <row r="11" spans="1:12" ht="15">
      <c r="A11" s="15">
        <v>169</v>
      </c>
      <c r="B11" s="15" t="s">
        <v>384</v>
      </c>
      <c r="C11" t="s">
        <v>388</v>
      </c>
      <c r="D11">
        <v>1273</v>
      </c>
      <c r="E11">
        <v>181</v>
      </c>
      <c r="F11">
        <v>1454</v>
      </c>
      <c r="G11" s="8">
        <v>4005370</v>
      </c>
      <c r="H11" s="8">
        <v>4180407</v>
      </c>
      <c r="I11" s="8">
        <v>8185777</v>
      </c>
      <c r="J11" s="24">
        <f>100000*(D11/G11)</f>
        <v>31.782332218996</v>
      </c>
      <c r="K11" s="24">
        <f>100000*(E11/H11)</f>
        <v>4.329721962478773</v>
      </c>
      <c r="L11" s="24">
        <f>100000*(F11/I11)</f>
        <v>17.762516618764476</v>
      </c>
    </row>
    <row r="12" spans="1:12" ht="15">
      <c r="A12" s="15">
        <v>30</v>
      </c>
      <c r="B12" s="15" t="s">
        <v>384</v>
      </c>
      <c r="C12" t="s">
        <v>389</v>
      </c>
      <c r="D12">
        <v>866</v>
      </c>
      <c r="E12">
        <v>160</v>
      </c>
      <c r="F12">
        <v>1026</v>
      </c>
      <c r="G12" s="8">
        <v>2107350</v>
      </c>
      <c r="H12" s="8">
        <v>2157735</v>
      </c>
      <c r="I12" s="8">
        <v>4265085</v>
      </c>
      <c r="J12" s="24">
        <f>100000*(D12/G12)</f>
        <v>41.09426530951195</v>
      </c>
      <c r="K12" s="24">
        <f>100000*(E12/H12)</f>
        <v>7.415183050745342</v>
      </c>
      <c r="L12" s="24">
        <f>100000*(F12/I12)</f>
        <v>24.055792557475407</v>
      </c>
    </row>
    <row r="13" spans="1:12" ht="15">
      <c r="A13" s="63">
        <v>6</v>
      </c>
      <c r="B13" s="63" t="s">
        <v>384</v>
      </c>
      <c r="C13" s="35" t="s">
        <v>390</v>
      </c>
      <c r="D13" s="35">
        <v>881</v>
      </c>
      <c r="E13" s="35">
        <v>192</v>
      </c>
      <c r="F13" s="35">
        <v>1073</v>
      </c>
      <c r="G13" s="58">
        <v>1413208</v>
      </c>
      <c r="H13" s="58">
        <v>1489148</v>
      </c>
      <c r="I13" s="58">
        <v>2902356</v>
      </c>
      <c r="J13" s="102">
        <f>100000*(D13/G13)</f>
        <v>62.34043396301181</v>
      </c>
      <c r="K13" s="102">
        <f>100000*(E13/H13)</f>
        <v>12.893278572714062</v>
      </c>
      <c r="L13" s="102">
        <f>100000*(F13/I13)</f>
        <v>36.96996509042998</v>
      </c>
    </row>
    <row r="14" spans="1:12" ht="15.75" thickBot="1">
      <c r="A14" s="98">
        <f>SUM(A10:A13)</f>
        <v>340</v>
      </c>
      <c r="B14" s="98" t="s">
        <v>384</v>
      </c>
      <c r="C14" s="98" t="s">
        <v>385</v>
      </c>
      <c r="D14" s="99">
        <f>SUM(D10:D13)</f>
        <v>3312</v>
      </c>
      <c r="E14" s="99">
        <f>SUM(E10:E13)</f>
        <v>569</v>
      </c>
      <c r="F14" s="99">
        <f>SUM(F10:F13)</f>
        <v>3881</v>
      </c>
      <c r="G14" s="100">
        <f>SUM(G10:G13)</f>
        <v>8465353</v>
      </c>
      <c r="H14" s="100">
        <f>SUM(H10:H13)</f>
        <v>8836397</v>
      </c>
      <c r="I14" s="100">
        <f>SUM(I10:I13)</f>
        <v>17301750</v>
      </c>
      <c r="J14" s="101">
        <f>100000*(D14/G14)</f>
        <v>39.124180645508815</v>
      </c>
      <c r="K14" s="101">
        <f>100000*(E14/H14)</f>
        <v>6.439276098618023</v>
      </c>
      <c r="L14" s="101">
        <f>100000*(F14/I14)</f>
        <v>22.43125695377635</v>
      </c>
    </row>
    <row r="15" ht="15.75" thickTop="1"/>
    <row r="16" ht="15">
      <c r="A16" s="21" t="s">
        <v>361</v>
      </c>
    </row>
    <row r="17" ht="15">
      <c r="A17" t="s">
        <v>750</v>
      </c>
    </row>
    <row r="19" ht="15">
      <c r="A19" s="82" t="s">
        <v>748</v>
      </c>
    </row>
    <row r="20" ht="15">
      <c r="A20" t="s">
        <v>363</v>
      </c>
    </row>
    <row r="21" ht="15">
      <c r="A21" s="103" t="s">
        <v>749</v>
      </c>
    </row>
  </sheetData>
  <sheetProtection/>
  <hyperlinks>
    <hyperlink ref="A21" r:id="rId1" display="www.dialogos.org.gt"/>
  </hyperlinks>
  <printOptions/>
  <pageMargins left="0.7" right="0.7" top="0.75" bottom="0.75" header="0.3" footer="0.3"/>
  <pageSetup orientation="portrait" paperSize="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CarlosMendoza</dc:creator>
  <cp:keywords/>
  <dc:description/>
  <cp:lastModifiedBy>Diana De Leon</cp:lastModifiedBy>
  <dcterms:created xsi:type="dcterms:W3CDTF">2017-01-22T19:57:54Z</dcterms:created>
  <dcterms:modified xsi:type="dcterms:W3CDTF">2020-03-23T00:50:57Z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